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1. Формирование\Сдано в ЗС\Текст+приложения\"/>
    </mc:Choice>
  </mc:AlternateContent>
  <bookViews>
    <workbookView xWindow="14250" yWindow="705" windowWidth="12630" windowHeight="10350"/>
  </bookViews>
  <sheets>
    <sheet name="2017" sheetId="3" r:id="rId1"/>
  </sheets>
  <definedNames>
    <definedName name="_xlnm._FilterDatabase" localSheetId="0" hidden="1">'2017'!$A$8:$I$49</definedName>
    <definedName name="Z_0948687A_ED4C_4E86_ACDC_7791D399CDCB_.wvu.FilterData" localSheetId="0" hidden="1">'2017'!$A$8:$H$51</definedName>
    <definedName name="Z_0948687A_ED4C_4E86_ACDC_7791D399CDCB_.wvu.PrintArea" localSheetId="0" hidden="1">'2017'!$A$3:$H$51</definedName>
    <definedName name="Z_0948687A_ED4C_4E86_ACDC_7791D399CDCB_.wvu.PrintTitles" localSheetId="0" hidden="1">'2017'!$8:$8</definedName>
    <definedName name="Z_1009D6BC_934C_4F8D_A3F8_D3E77D623C6B_.wvu.FilterData" localSheetId="0" hidden="1">'2017'!$A$18:$H$51</definedName>
    <definedName name="Z_1767F16B_9815_444E_A20C_D059F1FAD72D_.wvu.FilterData" localSheetId="0" hidden="1">'2017'!#REF!</definedName>
    <definedName name="Z_1B709841_4EC0_4FB6_A48E_94C0D6A210C5_.wvu.FilterData" localSheetId="0" hidden="1">'2017'!$A$18:$H$51</definedName>
    <definedName name="Z_23EA9A17_A2D7_46AD_9146_326C2A3A4D41_.wvu.FilterData" localSheetId="0" hidden="1">'2017'!$A$18:$H$51</definedName>
    <definedName name="Z_2D2CC007_D2F8_4DB9_ADE3_763E54A6001C_.wvu.FilterData" localSheetId="0" hidden="1">'2017'!#REF!</definedName>
    <definedName name="Z_2D2CC007_D2F8_4DB9_ADE3_763E54A6001C_.wvu.PrintTitles" localSheetId="0" hidden="1">'2017'!$8:$8</definedName>
    <definedName name="Z_3BE37D7E_13C4_450A_9D2D_F1300A6B6141_.wvu.FilterData" localSheetId="0" hidden="1">'2017'!$A$8:$H$51</definedName>
    <definedName name="Z_3BE37D7E_13C4_450A_9D2D_F1300A6B6141_.wvu.PrintArea" localSheetId="0" hidden="1">'2017'!$A$3:$H$51</definedName>
    <definedName name="Z_3BE37D7E_13C4_450A_9D2D_F1300A6B6141_.wvu.PrintTitles" localSheetId="0" hidden="1">'2017'!$8:$8</definedName>
    <definedName name="Z_3EE8A904_E0AB_4B4C_9A92_AAD63D74C3C2_.wvu.FilterData" localSheetId="0" hidden="1">'2017'!$A$18:$H$51</definedName>
    <definedName name="Z_46383ADA_5B4F_49EF_8FEF_3ABB26E3B446_.wvu.FilterData" localSheetId="0" hidden="1">'2017'!$A$18:$H$51</definedName>
    <definedName name="Z_6626486D_D7BF_4882_9E67_4E3356FFC526_.wvu.FilterData" localSheetId="0" hidden="1">'2017'!$A$18:$H$51</definedName>
    <definedName name="Z_7D6CD42A_25E5_4BAB_8433_B5EFA9119084_.wvu.FilterData" localSheetId="0" hidden="1">'2017'!#REF!</definedName>
    <definedName name="Z_7D6CD42A_25E5_4BAB_8433_B5EFA9119084_.wvu.PrintTitles" localSheetId="0" hidden="1">'2017'!$8:$8</definedName>
    <definedName name="Z_8251D77D_25D7_4DEC_BD93_6466B6E26E34_.wvu.FilterData" localSheetId="0" hidden="1">'2017'!$A$8:$H$51</definedName>
    <definedName name="Z_87E3E651_D33C_4CFE_AF8E_C3DEF2933CB3_.wvu.FilterData" localSheetId="0" hidden="1">'2017'!$A$18:$H$51</definedName>
    <definedName name="Z_95333465_A7B7_496F_91D2_C400D49B8523_.wvu.FilterData" localSheetId="0" hidden="1">'2017'!#REF!</definedName>
    <definedName name="Z_A9EB871A_7A70_442A_9A0B_D9B756EF7470_.wvu.FilterData" localSheetId="0" hidden="1">'2017'!#REF!</definedName>
    <definedName name="Z_BD543DE7_FB15_429B_A65D_35D765972EA7_.wvu.FilterData" localSheetId="0" hidden="1">'2017'!$A$18:$H$51</definedName>
    <definedName name="Z_D060F7B0_7075_4291_8BB8_017B1656182C_.wvu.FilterData" localSheetId="0" hidden="1">'2017'!$A$18:$H$51</definedName>
    <definedName name="Z_D6F58B54_85B1_4682_8E5C_1B399F2B6EC3_.wvu.FilterData" localSheetId="0" hidden="1">'2017'!#REF!</definedName>
    <definedName name="Z_D6F58B54_85B1_4682_8E5C_1B399F2B6EC3_.wvu.PrintArea" localSheetId="0" hidden="1">'2017'!$A$3:$H$51</definedName>
    <definedName name="Z_D6F58B54_85B1_4682_8E5C_1B399F2B6EC3_.wvu.PrintTitles" localSheetId="0" hidden="1">'2017'!$A:$C,'2017'!$8:$8</definedName>
    <definedName name="Z_DCEE2045_31C2_49A5_B0AE_C94FE91E0DB1_.wvu.FilterData" localSheetId="0" hidden="1">'2017'!#REF!</definedName>
    <definedName name="Z_DCEE2045_31C2_49A5_B0AE_C94FE91E0DB1_.wvu.PrintTitles" localSheetId="0" hidden="1">'2017'!$8:$8</definedName>
    <definedName name="Z_DD5F8160_FC78_4239_BB6E_030535621173_.wvu.FilterData" localSheetId="0" hidden="1">'2017'!#REF!</definedName>
    <definedName name="Z_E929A7E6_BEFF_4602_89FE_77DA7C7E2819_.wvu.FilterData" localSheetId="0" hidden="1">'2017'!$A$18:$H$51</definedName>
    <definedName name="Z_ED635D07_66F4_4333_8D28_9DB06CEA5214_.wvu.FilterData" localSheetId="0" hidden="1">'2017'!$A$18:$H$51</definedName>
    <definedName name="Z_F0DEE67E_749C_4692_81D0_A0D5E9A59246_.wvu.FilterData" localSheetId="0" hidden="1">'2017'!$A$18:$H$51</definedName>
    <definedName name="Z_F16A91DC_6932_42F5_A973_B00AF7990FA9_.wvu.FilterData" localSheetId="0" hidden="1">'2017'!$A$18:$H$51</definedName>
    <definedName name="Z_F1A87904_71C1_4A8E_951F_277F7EC3D0FD_.wvu.FilterData" localSheetId="0" hidden="1">'2017'!$A$18:$H$51</definedName>
    <definedName name="Z_F1E9EFE9_2371_46F6_AB50_707EF6A8BEF5_.wvu.FilterData" localSheetId="0" hidden="1">'2017'!$A$18:$H$51</definedName>
    <definedName name="Z_F1E9EFE9_2371_46F6_AB50_707EF6A8BEF5_.wvu.PrintArea" localSheetId="0" hidden="1">'2017'!$A$3:$H$51</definedName>
    <definedName name="Z_F1E9EFE9_2371_46F6_AB50_707EF6A8BEF5_.wvu.PrintTitles" localSheetId="0" hidden="1">'2017'!$A:$C,'2017'!$8:$8</definedName>
    <definedName name="Z_FC540934_549E_430C_9AE9_9FB4A912322C_.wvu.FilterData" localSheetId="0" hidden="1">'2017'!#REF!</definedName>
    <definedName name="Z_FC540934_549E_430C_9AE9_9FB4A912322C_.wvu.PrintArea" localSheetId="0" hidden="1">'2017'!$A$3:$H$51</definedName>
    <definedName name="Z_FC540934_549E_430C_9AE9_9FB4A912322C_.wvu.PrintTitles" localSheetId="0" hidden="1">'2017'!$8:$8</definedName>
    <definedName name="_xlnm.Print_Titles" localSheetId="0">'2017'!$8:$8</definedName>
    <definedName name="_xlnm.Print_Area" localSheetId="0">'2017'!$A$1:$I$51</definedName>
  </definedNames>
  <calcPr calcId="162913"/>
  <customWorkbookViews>
    <customWorkbookView name="k218_2 - Личное представление" guid="{DCEE2045-31C2-49A5-B0AE-C94FE91E0DB1}" mergeInterval="0" personalView="1" maximized="1" windowWidth="1916" windowHeight="813" activeSheetId="1"/>
    <customWorkbookView name="Рыжова А.А. - Личное представление" guid="{2D2CC007-D2F8-4DB9-ADE3-763E54A6001C}" mergeInterval="0" personalView="1" maximized="1" windowWidth="1916" windowHeight="845" activeSheetId="1"/>
    <customWorkbookView name="Гаврин С.Ю. - Личное представление" guid="{FC540934-549E-430C-9AE9-9FB4A912322C}" mergeInterval="0" personalView="1" maximized="1" windowWidth="1916" windowHeight="858" activeSheetId="1"/>
    <customWorkbookView name="Чернигова Е.А. - Личное представление" guid="{0948687A-ED4C-4E86-ACDC-7791D399CDCB}" mergeInterval="0" personalView="1" maximized="1" windowWidth="1916" windowHeight="864" activeSheetId="1"/>
    <customWorkbookView name="Федоренко А.В. - Личное представление" guid="{D6F58B54-85B1-4682-8E5C-1B399F2B6EC3}" mergeInterval="0" personalView="1" maximized="1" windowWidth="1276" windowHeight="821" activeSheetId="1"/>
    <customWorkbookView name="chernigova_ea - Личное представление" guid="{F1E9EFE9-2371-46F6-AB50-707EF6A8BEF5}" mergeInterval="0" personalView="1" maximized="1" xWindow="1" yWindow="1" windowWidth="1280" windowHeight="782" activeSheetId="1"/>
    <customWorkbookView name="Порубаева Е.В. - Личное представление" guid="{71616C96-58A5-491D-85D2-CDCC47A09FF3}" mergeInterval="0" personalView="1" maximized="1" windowWidth="1276" windowHeight="800" activeSheetId="1"/>
    <customWorkbookView name="Сидоренко С.А. - Личное представление" guid="{33570A50-A3A8-4D59-9BD3-4602B4AC1F03}" mergeInterval="0" personalView="1" maximized="1" windowWidth="1020" windowHeight="509" activeSheetId="1"/>
    <customWorkbookView name="Волкова - Личное представление" guid="{D5C1BDDB-0133-4491-8CE7-0876FF626D1D}" mergeInterval="0" personalView="1" maximized="1" windowWidth="1276" windowHeight="827" activeSheetId="1"/>
    <customWorkbookView name="Байбурова И.Н. - Личное представление" guid="{41F73FC8-3151-4F38-B2EA-912842809F03}" mergeInterval="0" personalView="1" maximized="1" windowWidth="1276" windowHeight="773" activeSheetId="1"/>
    <customWorkbookView name="Уварова И.В. - Личное представление" guid="{3BB0216E-2870-41DF-A45F-8DEB407BF107}" mergeInterval="0" personalView="1" maximized="1" windowWidth="1276" windowHeight="878" activeSheetId="1"/>
    <customWorkbookView name="Красноштанова А.С. - Личное представление" guid="{13EF378B-C315-4720-82C0-F70814A5CC5A}" mergeInterval="0" personalView="1" maximized="1" windowWidth="1276" windowHeight="826" activeSheetId="1"/>
    <customWorkbookView name="Байбурова  - Личное представление" guid="{17EE31DD-8FF3-4AF2-925D-07B52768739A}" mergeInterval="0" personalView="1" maximized="1" windowWidth="1020" windowHeight="550" activeSheetId="1"/>
    <customWorkbookView name="* - Личное представление" guid="{B9A652FE-85E2-40A5-9904-EA25260FBFF1}" mergeInterval="0" personalView="1" maximized="1" windowWidth="1276" windowHeight="833" activeSheetId="1"/>
    <customWorkbookView name="gfu - Личное представление" guid="{F895D6AE-9788-4053-95FC-2032C6049A47}" mergeInterval="0" personalView="1" maximized="1" windowWidth="1276" windowHeight="848" activeSheetId="1"/>
    <customWorkbookView name="Воронина Г.Г. - Личное представление" guid="{61C5B0BF-87AA-4DE7-B4C5-A2857CD1D3C2}" mergeInterval="0" personalView="1" maximized="1" windowWidth="1020" windowHeight="540" activeSheetId="1"/>
    <customWorkbookView name="k212_5 - Личное представление" guid="{E7AE9795-CED6-4BD9-B052-D8306321C68D}" mergeInterval="0" personalView="1" maximized="1" windowWidth="1276" windowHeight="783" activeSheetId="1"/>
    <customWorkbookView name="XP215 - Личное представление" guid="{A7FC1187-A3DD-4CC6-8790-09DB073FA393}" mergeInterval="0" personalView="1" maximized="1" windowWidth="1276" windowHeight="807" activeSheetId="1"/>
    <customWorkbookView name="Иванова - Личное представление" guid="{DBCACDF5-B175-4A07-B019-F6B8F438CA23}" mergeInterval="0" personalView="1" maximized="1" windowWidth="1276" windowHeight="807" activeSheetId="1"/>
    <customWorkbookView name="Красноштанова  - Личное представление" guid="{4DBCA470-6FC6-4EBD-99E8-D194F9BF1854}" mergeInterval="0" personalView="1" maximized="1" windowWidth="1276" windowHeight="832" activeSheetId="1"/>
    <customWorkbookView name="Елизарова М.В. - Личное представление" guid="{0B569D01-E87D-42C3-A683-3C246D44B37E}" mergeInterval="0" personalView="1" maximized="1" windowWidth="1276" windowHeight="833" activeSheetId="1"/>
    <customWorkbookView name="k215_1 - Личное представление" guid="{019E0A0A-7075-4B34-B54A-96147EF5FAE6}" mergeInterval="0" personalView="1" maximized="1" windowWidth="1276" windowHeight="797" activeSheetId="1"/>
    <customWorkbookView name="Загария Марина Васильевна - Личное представление" guid="{608F8FD0-31FF-4A8D-8B9E-5167A48DFBB8}" mergeInterval="0" personalView="1" maximized="1" windowWidth="1276" windowHeight="769" activeSheetId="1"/>
    <customWorkbookView name="Николаева И.В. - Личное представление" guid="{8B1EBB5F-2F91-46E7-950B-3D400D8092A7}" mergeInterval="0" personalView="1" maximized="1" windowWidth="1276" windowHeight="844" activeSheetId="1"/>
    <customWorkbookView name="Бердникова Л.А. - Личное представление" guid="{F95006FC-1208-4018-95E1-9F8FD18EA415}" mergeInterval="0" personalView="1" maximized="1" windowWidth="1276" windowHeight="830" activeSheetId="1"/>
    <customWorkbookView name="Воронина Г. - Личное представление" guid="{2CFF4E83-FE03-45B5-8762-4B833F302C10}" mergeInterval="0" personalView="1" maximized="1" windowWidth="1020" windowHeight="569" activeSheetId="1"/>
    <customWorkbookView name="Гладышева - Личное представление" guid="{6F256EAC-3ED1-4242-9816-7E484B97D3ED}" mergeInterval="0" personalView="1" maximized="1" windowWidth="1276" windowHeight="762" activeSheetId="1"/>
    <customWorkbookView name="Андреева А.В. - Личное представление" guid="{EAB96210-E895-4B3B-A79D-FA6D978D51CE}" mergeInterval="0" personalView="1" maximized="1" windowWidth="1276" windowHeight="809" activeSheetId="1"/>
    <customWorkbookView name="Квасникова Е.В. - Личное представление" guid="{BB688C60-BD47-4B2F-B7DF-7594A3BAB84A}" mergeInterval="0" personalView="1" maximized="1" windowWidth="1276" windowHeight="807" activeSheetId="1"/>
    <customWorkbookView name="Загария М.В. - Личное представление" guid="{3229F4DA-159B-41AC-911E-4AC3D4A2E082}" mergeInterval="0" personalView="1" maximized="1" windowWidth="1276" windowHeight="785" activeSheetId="1"/>
    <customWorkbookView name="Иванова В.А. - Личное представление" guid="{3BE37D7E-13C4-450A-9D2D-F1300A6B6141}" mergeInterval="0" personalView="1" maximized="1" windowWidth="1916" windowHeight="855" activeSheetId="1"/>
    <customWorkbookView name="Анапольская О.В. - Личное представление" guid="{7D6CD42A-25E5-4BAB-8433-B5EFA9119084}" mergeInterval="0" personalView="1" maximized="1" windowWidth="1916" windowHeight="855" activeSheetId="1"/>
  </customWorkbookViews>
</workbook>
</file>

<file path=xl/calcChain.xml><?xml version="1.0" encoding="utf-8"?>
<calcChain xmlns="http://schemas.openxmlformats.org/spreadsheetml/2006/main">
  <c r="H10" i="3" l="1"/>
  <c r="F51" i="3" l="1"/>
  <c r="H15" i="3"/>
  <c r="A19" i="3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H19" i="3" l="1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12" i="3"/>
  <c r="H13" i="3"/>
  <c r="H14" i="3"/>
  <c r="H16" i="3"/>
  <c r="H17" i="3"/>
  <c r="H11" i="3"/>
  <c r="G51" i="3" l="1"/>
  <c r="D51" i="3" l="1"/>
  <c r="E51" i="3"/>
  <c r="H51" i="3" l="1"/>
  <c r="A30" i="3" l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</calcChain>
</file>

<file path=xl/sharedStrings.xml><?xml version="1.0" encoding="utf-8"?>
<sst xmlns="http://schemas.openxmlformats.org/spreadsheetml/2006/main" count="92" uniqueCount="54">
  <si>
    <t>.</t>
  </si>
  <si>
    <t>ИТОГО</t>
  </si>
  <si>
    <t>Муниципальные районы:</t>
  </si>
  <si>
    <t xml:space="preserve">Итого </t>
  </si>
  <si>
    <t>Наименования муниципальных районов (городских округов), поселений</t>
  </si>
  <si>
    <t>Муниципальное образование «Баяндаевский район»</t>
  </si>
  <si>
    <t>Муниципальное образование города Бодайбо и района</t>
  </si>
  <si>
    <t>Муниципальное образование «Братский район»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</si>
  <si>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</si>
  <si>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</si>
  <si>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</si>
  <si>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</si>
  <si>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Мамско-Чуйского района</t>
  </si>
  <si>
    <t>Ольхонское районное муниципальное образование</t>
  </si>
  <si>
    <t>Усть-Кутское муниципальное образование</t>
  </si>
  <si>
    <t>Приобретение и доставка топлива и горюче-смазочных материалов, необходимых для обеспечения деятельности муниципальных учреждений и органов местного самоуправления муниципальных образований Иркутской области</t>
  </si>
  <si>
    <t>Частичное возмещение транспортных расходов юридических лиц и индивидуальных предпринимателей, осуществляющих розничную торговлю и доставку продовольственных товаров</t>
  </si>
  <si>
    <t>(ЗА СЧЕТ СРЕДСТВ ОБЛАСТНОГО БЮДЖЕТА)</t>
  </si>
  <si>
    <t>(тыс. рублей)</t>
  </si>
  <si>
    <t>Городские округа:</t>
  </si>
  <si>
    <t>Зиминское городское муниципальное образование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</si>
  <si>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</si>
  <si>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</si>
  <si>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</si>
  <si>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</si>
  <si>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«Аларский район»»</t>
  </si>
  <si>
    <t>Муниципальное образование Балаганский район</t>
  </si>
  <si>
    <t>Муниципальное образование «Боханский район»</t>
  </si>
  <si>
    <t>Муниципальное образование «Жигаловский район»</t>
  </si>
  <si>
    <t>Зиминское районное муниципальное образование</t>
  </si>
  <si>
    <t>Муниципальное образование Куйтунский район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</si>
  <si>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</si>
  <si>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</si>
  <si>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</si>
  <si>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Муниципальное образование «Осинский район»</t>
  </si>
  <si>
    <t>Муниципальное образование Слюдянский район</t>
  </si>
  <si>
    <t>Муниципальное образование «Тайшетский район»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</si>
  <si>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</si>
  <si>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</si>
  <si>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</si>
  <si>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</si>
  <si>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</si>
  <si>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Муниципальное образование «Заларинский район»</t>
  </si>
  <si>
    <t>Иркутское районное муниципальное образование</t>
  </si>
  <si>
    <t>Муниципальное образование «Тулунский район»</t>
  </si>
  <si>
    <t>Усольское районное муниципальное образование</t>
  </si>
  <si>
    <t>Шелеховский район</t>
  </si>
  <si>
    <t>Муниципальное образование - «город Тулун»</t>
  </si>
  <si>
    <t>РАСПРЕДЕЛЕНИЕ СУБСИДИЙ, ПРЕДОСТАВЛЯЕМЫХ МЕСТНЫМ БЮДЖЕТАМ НА 2017 ГОД</t>
  </si>
  <si>
    <t>Выравнивание обеспеченности муниципальных районов (городских округов) Иркутской области по реализации ими их отдельных расходных обязательств</t>
  </si>
  <si>
    <t>Приложение 19
к Закону Иркутской области 
«Об областном бюджете на 2017 год и на плановый период 2018 и 2019 годов» 
от _________________________________________________________________</t>
  </si>
  <si>
    <t>Формирование районных фондов финансовой поддержки поселений Иркутской области</t>
  </si>
  <si>
    <t>Муниципальное образование города Братска</t>
  </si>
  <si>
    <t>Муниципальное образование города Усолье-Сибирское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</si>
</sst>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р_."/>
  </numFmts>
  <fonts count="7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6" fillId="0" borderId="0"/>
    <xf numFmtId="0" fontId="3" fillId="0" borderId="0"/>
    <xf numFmtId="9" fontId="6" fillId="0" borderId="0" applyFont="0" applyFill="0" applyBorder="0" applyAlignment="0" applyProtection="0"/>
    <xf numFmtId="0" fontId="3" fillId="0" borderId="0"/>
    <xf numFmtId="0" fontId="6" fillId="0" borderId="0"/>
  </cellStyleXfs>
  <cellXfs count="43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 shrinkToFit="1"/>
    </xf>
    <xf numFmtId="0" fontId="1" fillId="0" borderId="0" xfId="0" applyFont="1" applyFill="1" applyAlignment="1">
      <alignment horizontal="left" vertical="center" wrapText="1" shrinkToFit="1"/>
    </xf>
    <xf numFmtId="0" fontId="1" fillId="0" borderId="0" xfId="0" applyFont="1" applyFill="1" applyBorder="1" applyAlignment="1">
      <alignment horizontal="left" vertical="center" wrapText="1" shrinkToFit="1"/>
    </xf>
    <xf numFmtId="0" fontId="1" fillId="0" borderId="0" xfId="0" applyFont="1" applyFill="1" applyBorder="1" applyAlignment="1">
      <alignment vertical="center" wrapText="1" shrinkToFi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vertical="top" wrapText="1" shrinkToFit="1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right" vertical="center" wrapText="1" shrinkToFit="1"/>
    </xf>
    <xf numFmtId="0" fontId="1" fillId="0" borderId="0" xfId="0" applyFont="1" applyFill="1" applyBorder="1" applyAlignment="1">
      <alignment horizontal="right" vertical="center" wrapText="1" shrinkToFit="1"/>
    </xf>
    <xf numFmtId="0" fontId="1" fillId="0" borderId="2" xfId="0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right" vertical="top"/>
    </xf>
    <xf numFmtId="0" fontId="2" fillId="0" borderId="2" xfId="8" applyFont="1" applyFill="1" applyBorder="1" applyAlignment="1">
      <alignment horizontal="right" vertical="center" wrapText="1" indent="1"/>
    </xf>
    <xf numFmtId="165" fontId="1" fillId="0" borderId="2" xfId="0" applyNumberFormat="1" applyFont="1" applyFill="1" applyBorder="1" applyAlignment="1">
      <alignment horizontal="right" vertical="center" wrapText="1" indent="1"/>
    </xf>
    <xf numFmtId="165" fontId="1" fillId="0" borderId="5" xfId="0" applyNumberFormat="1" applyFont="1" applyFill="1" applyBorder="1" applyAlignment="1">
      <alignment horizontal="right" vertical="center" wrapText="1" indent="1"/>
    </xf>
    <xf numFmtId="0" fontId="1" fillId="0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right" vertical="center" wrapText="1" inden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8" applyFont="1" applyFill="1" applyBorder="1" applyAlignment="1">
      <alignment horizontal="right" vertical="center" wrapText="1" indent="1"/>
    </xf>
    <xf numFmtId="164" fontId="1" fillId="2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right" vertical="center" wrapText="1" shrinkToFit="1"/>
    </xf>
    <xf numFmtId="0" fontId="1" fillId="0" borderId="10" xfId="0" applyFont="1" applyFill="1" applyBorder="1" applyAlignment="1">
      <alignment horizontal="left" vertical="center" wrapText="1" shrinkToFit="1"/>
    </xf>
    <xf numFmtId="0" fontId="1" fillId="0" borderId="11" xfId="0" applyFont="1" applyFill="1" applyBorder="1" applyAlignment="1">
      <alignment horizontal="left" vertical="center" wrapText="1" shrinkToFit="1"/>
    </xf>
    <xf numFmtId="0" fontId="1" fillId="0" borderId="2" xfId="0" applyFont="1" applyFill="1" applyBorder="1" applyAlignment="1">
      <alignment horizontal="right" vertical="center" wrapText="1" shrinkToFit="1"/>
    </xf>
    <xf numFmtId="0" fontId="1" fillId="0" borderId="3" xfId="0" applyFont="1" applyFill="1" applyBorder="1" applyAlignment="1">
      <alignment vertical="center" wrapText="1" shrinkToFit="1"/>
    </xf>
    <xf numFmtId="0" fontId="1" fillId="0" borderId="3" xfId="0" applyFont="1" applyFill="1" applyBorder="1" applyAlignment="1">
      <alignment horizontal="left" vertical="center" wrapText="1" shrinkToFit="1"/>
    </xf>
    <xf numFmtId="0" fontId="1" fillId="0" borderId="3" xfId="11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164" fontId="1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</cellXfs>
  <cellStyles count="12">
    <cellStyle name="_01_больница_1" xfId="1"/>
    <cellStyle name="_коммунальные" xfId="2"/>
    <cellStyle name="_Субсидия на ЗП" xfId="3"/>
    <cellStyle name="_Субсидия на ЗП - пересчитан Осинский" xfId="4"/>
    <cellStyle name="_Субсидия на зп поселениям" xfId="5"/>
    <cellStyle name="Normal_own-reg-rev" xfId="6"/>
    <cellStyle name="Обычный" xfId="0" builtinId="0"/>
    <cellStyle name="Обычный 2" xfId="7"/>
    <cellStyle name="Обычный 2 2" xfId="11"/>
    <cellStyle name="Обычный_Лист1" xfId="8"/>
    <cellStyle name="Процентный 2" xfId="9"/>
    <cellStyle name="Стиль 1" xfId="1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view="pageBreakPreview" zoomScaleNormal="85" zoomScaleSheetLayoutView="100" workbookViewId="0">
      <pane xSplit="3" ySplit="8" topLeftCell="D21" activePane="bottomRight" state="frozen"/>
      <selection pane="topRight" activeCell="D1" sqref="D1"/>
      <selection pane="bottomLeft" activeCell="A9" sqref="A9"/>
      <selection pane="bottomRight" activeCell="C43" sqref="C43"/>
    </sheetView>
  </sheetViews>
  <sheetFormatPr defaultColWidth="9.140625" defaultRowHeight="15.75" x14ac:dyDescent="0.2"/>
  <cols>
    <col min="1" max="1" width="4.85546875" style="11" customWidth="1"/>
    <col min="2" max="2" width="1.85546875" style="4" customWidth="1"/>
    <col min="3" max="3" width="57.85546875" style="4" customWidth="1"/>
    <col min="4" max="4" width="30.42578125" style="4" customWidth="1"/>
    <col min="5" max="5" width="27.140625" style="18" customWidth="1"/>
    <col min="6" max="7" width="25.28515625" style="26" customWidth="1"/>
    <col min="8" max="8" width="16.5703125" style="22" customWidth="1"/>
    <col min="9" max="9" width="2.7109375" style="1" customWidth="1"/>
    <col min="10" max="16384" width="9.140625" style="1"/>
  </cols>
  <sheetData>
    <row r="1" spans="1:8" ht="90.75" customHeight="1" x14ac:dyDescent="0.2">
      <c r="E1" s="40" t="s">
        <v>50</v>
      </c>
      <c r="F1" s="40"/>
      <c r="G1" s="40"/>
      <c r="H1" s="40"/>
    </row>
    <row r="2" spans="1:8" ht="15" customHeight="1" x14ac:dyDescent="0.2"/>
    <row r="3" spans="1:8" x14ac:dyDescent="0.2">
      <c r="C3" s="3"/>
      <c r="D3" s="3"/>
    </row>
    <row r="4" spans="1:8" x14ac:dyDescent="0.2">
      <c r="A4" s="41" t="s">
        <v>48</v>
      </c>
      <c r="B4" s="41"/>
      <c r="C4" s="41"/>
      <c r="D4" s="41"/>
      <c r="E4" s="41"/>
      <c r="F4" s="41"/>
      <c r="G4" s="41"/>
      <c r="H4" s="41"/>
    </row>
    <row r="5" spans="1:8" x14ac:dyDescent="0.2">
      <c r="A5" s="41" t="s">
        <v>17</v>
      </c>
      <c r="B5" s="41"/>
      <c r="C5" s="41"/>
      <c r="D5" s="41"/>
      <c r="E5" s="41"/>
      <c r="F5" s="41"/>
      <c r="G5" s="41"/>
      <c r="H5" s="41"/>
    </row>
    <row r="6" spans="1:8" x14ac:dyDescent="0.2">
      <c r="A6" s="27"/>
      <c r="B6" s="27"/>
      <c r="C6" s="27"/>
      <c r="D6" s="27"/>
      <c r="E6" s="27"/>
      <c r="F6" s="19"/>
      <c r="G6" s="19"/>
      <c r="H6" s="19"/>
    </row>
    <row r="7" spans="1:8" x14ac:dyDescent="0.2">
      <c r="A7" s="12"/>
      <c r="B7" s="5"/>
      <c r="C7" s="6"/>
      <c r="D7" s="6"/>
      <c r="E7" s="2"/>
      <c r="F7" s="20"/>
      <c r="G7" s="20"/>
      <c r="H7" s="23" t="s">
        <v>18</v>
      </c>
    </row>
    <row r="8" spans="1:8" s="7" customFormat="1" ht="174.75" customHeight="1" x14ac:dyDescent="0.2">
      <c r="A8" s="42" t="s">
        <v>4</v>
      </c>
      <c r="B8" s="42"/>
      <c r="C8" s="42"/>
      <c r="D8" s="28" t="s">
        <v>15</v>
      </c>
      <c r="E8" s="29" t="s">
        <v>16</v>
      </c>
      <c r="F8" s="28" t="s">
        <v>49</v>
      </c>
      <c r="G8" s="28" t="s">
        <v>51</v>
      </c>
      <c r="H8" s="24" t="s">
        <v>3</v>
      </c>
    </row>
    <row r="9" spans="1:8" s="7" customFormat="1" x14ac:dyDescent="0.2">
      <c r="A9" s="30"/>
      <c r="B9" s="31"/>
      <c r="C9" s="32" t="s">
        <v>19</v>
      </c>
      <c r="D9" s="15"/>
      <c r="E9" s="15"/>
      <c r="F9" s="15"/>
      <c r="G9" s="15"/>
      <c r="H9" s="25"/>
    </row>
    <row r="10" spans="1:8" s="7" customFormat="1" x14ac:dyDescent="0.2">
      <c r="A10" s="33">
        <v>1</v>
      </c>
      <c r="B10" s="5" t="s">
        <v>0</v>
      </c>
      <c r="C10" s="34" t="s">
        <v>52</v>
      </c>
      <c r="D10" s="15"/>
      <c r="E10" s="15"/>
      <c r="F10" s="17">
        <v>18065.400000000001</v>
      </c>
      <c r="G10" s="17"/>
      <c r="H10" s="17">
        <f>SUM(D10:G10)</f>
        <v>18065.400000000001</v>
      </c>
    </row>
    <row r="11" spans="1:8" s="7" customFormat="1" x14ac:dyDescent="0.2">
      <c r="A11" s="33">
        <v>2</v>
      </c>
      <c r="B11" s="5" t="s">
        <v>0</v>
      </c>
      <c r="C11" s="35" t="s">
        <v>20</v>
      </c>
      <c r="D11" s="15"/>
      <c r="E11" s="15"/>
      <c r="F11" s="17">
        <v>48883.4</v>
      </c>
      <c r="G11" s="17"/>
      <c r="H11" s="17">
        <f>SUM(D11:G11)</f>
        <v>48883.4</v>
      </c>
    </row>
    <row r="12" spans="1:8" s="7" customFormat="1" x14ac:dyDescent="0.2">
      <c r="A12" s="33">
        <v>3</v>
      </c>
      <c r="B12" s="5" t="s">
        <v>0</v>
      </c>
      <c r="C12" s="34" t="s">
        <v>21</v>
      </c>
      <c r="D12" s="15"/>
      <c r="E12" s="15"/>
      <c r="F12" s="17">
        <v>27577.200000000001</v>
      </c>
      <c r="G12" s="17"/>
      <c r="H12" s="17">
        <f t="shared" ref="H12:H50" si="0">SUM(D12:G12)</f>
        <v>27577.200000000001</v>
      </c>
    </row>
    <row r="13" spans="1:8" s="7" customFormat="1" x14ac:dyDescent="0.2">
      <c r="A13" s="33">
        <v>4</v>
      </c>
      <c r="B13" s="5" t="s">
        <v>0</v>
      </c>
      <c r="C13" s="35" t="s">
        <v>22</v>
      </c>
      <c r="D13" s="15"/>
      <c r="E13" s="15"/>
      <c r="F13" s="17">
        <v>32291.1</v>
      </c>
      <c r="G13" s="17"/>
      <c r="H13" s="17">
        <f t="shared" si="0"/>
        <v>32291.1</v>
      </c>
    </row>
    <row r="14" spans="1:8" s="7" customFormat="1" x14ac:dyDescent="0.2">
      <c r="A14" s="33">
        <v>5</v>
      </c>
      <c r="B14" s="5" t="s">
        <v>0</v>
      </c>
      <c r="C14" s="34" t="s">
        <v>47</v>
      </c>
      <c r="D14" s="15"/>
      <c r="E14" s="15"/>
      <c r="F14" s="17">
        <v>7457.7</v>
      </c>
      <c r="G14" s="17"/>
      <c r="H14" s="17">
        <f t="shared" si="0"/>
        <v>7457.7</v>
      </c>
    </row>
    <row r="15" spans="1:8" s="7" customFormat="1" x14ac:dyDescent="0.2">
      <c r="A15" s="33">
        <v>6</v>
      </c>
      <c r="B15" s="5"/>
      <c r="C15" s="35" t="s">
        <v>53</v>
      </c>
      <c r="D15" s="15"/>
      <c r="E15" s="15"/>
      <c r="F15" s="17">
        <v>5346.6</v>
      </c>
      <c r="G15" s="17"/>
      <c r="H15" s="17">
        <f t="shared" si="0"/>
        <v>5346.6</v>
      </c>
    </row>
    <row r="16" spans="1:8" s="7" customFormat="1" x14ac:dyDescent="0.2">
      <c r="A16" s="33">
        <v>7</v>
      </c>
      <c r="B16" s="5" t="s">
        <v>0</v>
      </c>
      <c r="C16" s="34" t="s">
        <v>23</v>
      </c>
      <c r="D16" s="15"/>
      <c r="E16" s="15"/>
      <c r="F16" s="17">
        <v>36242.400000000001</v>
      </c>
      <c r="G16" s="17"/>
      <c r="H16" s="17">
        <f t="shared" si="0"/>
        <v>36242.400000000001</v>
      </c>
    </row>
    <row r="17" spans="1:8" s="7" customFormat="1" x14ac:dyDescent="0.2">
      <c r="A17" s="13">
        <v>8</v>
      </c>
      <c r="B17" s="8" t="s">
        <v>0</v>
      </c>
      <c r="C17" s="36" t="s">
        <v>24</v>
      </c>
      <c r="D17" s="15"/>
      <c r="E17" s="15"/>
      <c r="F17" s="17">
        <v>51748.800000000003</v>
      </c>
      <c r="G17" s="17"/>
      <c r="H17" s="17">
        <f t="shared" si="0"/>
        <v>51748.800000000003</v>
      </c>
    </row>
    <row r="18" spans="1:8" s="7" customFormat="1" x14ac:dyDescent="0.2">
      <c r="A18" s="14"/>
      <c r="B18" s="10"/>
      <c r="C18" s="9" t="s">
        <v>2</v>
      </c>
      <c r="D18" s="16"/>
      <c r="E18" s="16"/>
      <c r="F18" s="17"/>
      <c r="G18" s="17"/>
      <c r="H18" s="17"/>
    </row>
    <row r="19" spans="1:8" s="7" customFormat="1" x14ac:dyDescent="0.2">
      <c r="A19" s="13">
        <f>A17+1</f>
        <v>9</v>
      </c>
      <c r="B19" s="8" t="s">
        <v>0</v>
      </c>
      <c r="C19" s="36" t="s">
        <v>25</v>
      </c>
      <c r="D19" s="16"/>
      <c r="E19" s="17"/>
      <c r="F19" s="17">
        <v>15320.7</v>
      </c>
      <c r="G19" s="17">
        <v>36919.9</v>
      </c>
      <c r="H19" s="17">
        <f t="shared" si="0"/>
        <v>52240.600000000006</v>
      </c>
    </row>
    <row r="20" spans="1:8" s="7" customFormat="1" x14ac:dyDescent="0.2">
      <c r="A20" s="13">
        <f>A19+1</f>
        <v>10</v>
      </c>
      <c r="B20" s="8" t="s">
        <v>0</v>
      </c>
      <c r="C20" s="36" t="s">
        <v>26</v>
      </c>
      <c r="D20" s="16"/>
      <c r="E20" s="17"/>
      <c r="F20" s="17">
        <v>11107.1</v>
      </c>
      <c r="G20" s="17">
        <v>14205.2</v>
      </c>
      <c r="H20" s="17">
        <f t="shared" si="0"/>
        <v>25312.300000000003</v>
      </c>
    </row>
    <row r="21" spans="1:8" s="7" customFormat="1" x14ac:dyDescent="0.2">
      <c r="A21" s="13">
        <f t="shared" ref="A21:A50" si="1">A20+1</f>
        <v>11</v>
      </c>
      <c r="B21" s="8" t="s">
        <v>0</v>
      </c>
      <c r="C21" s="36" t="s">
        <v>5</v>
      </c>
      <c r="D21" s="16"/>
      <c r="E21" s="17">
        <v>132.30000000000001</v>
      </c>
      <c r="F21" s="17">
        <v>21697.200000000001</v>
      </c>
      <c r="G21" s="17">
        <v>26470.799999999999</v>
      </c>
      <c r="H21" s="17">
        <f t="shared" si="0"/>
        <v>48300.3</v>
      </c>
    </row>
    <row r="22" spans="1:8" s="7" customFormat="1" x14ac:dyDescent="0.2">
      <c r="A22" s="13">
        <f t="shared" si="1"/>
        <v>12</v>
      </c>
      <c r="B22" s="8" t="s">
        <v>0</v>
      </c>
      <c r="C22" s="36" t="s">
        <v>6</v>
      </c>
      <c r="D22" s="16">
        <v>40902.1</v>
      </c>
      <c r="E22" s="17">
        <v>800.8</v>
      </c>
      <c r="F22" s="17"/>
      <c r="G22" s="17">
        <v>11354.4</v>
      </c>
      <c r="H22" s="17">
        <f t="shared" si="0"/>
        <v>53057.3</v>
      </c>
    </row>
    <row r="23" spans="1:8" s="7" customFormat="1" x14ac:dyDescent="0.2">
      <c r="A23" s="13">
        <f t="shared" si="1"/>
        <v>13</v>
      </c>
      <c r="B23" s="8" t="s">
        <v>0</v>
      </c>
      <c r="C23" s="36" t="s">
        <v>27</v>
      </c>
      <c r="D23" s="16"/>
      <c r="E23" s="17"/>
      <c r="F23" s="17">
        <v>14726.4</v>
      </c>
      <c r="G23" s="17">
        <v>43923.1</v>
      </c>
      <c r="H23" s="17">
        <f t="shared" si="0"/>
        <v>58649.5</v>
      </c>
    </row>
    <row r="24" spans="1:8" s="7" customFormat="1" x14ac:dyDescent="0.2">
      <c r="A24" s="13">
        <f t="shared" si="1"/>
        <v>14</v>
      </c>
      <c r="B24" s="8" t="s">
        <v>0</v>
      </c>
      <c r="C24" s="36" t="s">
        <v>7</v>
      </c>
      <c r="D24" s="16"/>
      <c r="E24" s="17">
        <v>2578.9</v>
      </c>
      <c r="F24" s="17">
        <v>50798.8</v>
      </c>
      <c r="G24" s="17">
        <v>85877.5</v>
      </c>
      <c r="H24" s="17">
        <f t="shared" si="0"/>
        <v>139255.20000000001</v>
      </c>
    </row>
    <row r="25" spans="1:8" s="7" customFormat="1" x14ac:dyDescent="0.2">
      <c r="A25" s="13">
        <f t="shared" si="1"/>
        <v>15</v>
      </c>
      <c r="B25" s="8" t="s">
        <v>0</v>
      </c>
      <c r="C25" s="36" t="s">
        <v>28</v>
      </c>
      <c r="D25" s="16"/>
      <c r="E25" s="17"/>
      <c r="F25" s="17">
        <v>31953.7</v>
      </c>
      <c r="G25" s="17">
        <v>18301.3</v>
      </c>
      <c r="H25" s="17">
        <f t="shared" si="0"/>
        <v>50255</v>
      </c>
    </row>
    <row r="26" spans="1:8" s="7" customFormat="1" x14ac:dyDescent="0.2">
      <c r="A26" s="13">
        <f t="shared" si="1"/>
        <v>16</v>
      </c>
      <c r="B26" s="8" t="s">
        <v>0</v>
      </c>
      <c r="C26" s="36" t="s">
        <v>42</v>
      </c>
      <c r="D26" s="16"/>
      <c r="E26" s="17"/>
      <c r="F26" s="17">
        <v>5643.6</v>
      </c>
      <c r="G26" s="17">
        <v>60187</v>
      </c>
      <c r="H26" s="17">
        <f t="shared" si="0"/>
        <v>65830.600000000006</v>
      </c>
    </row>
    <row r="27" spans="1:8" s="7" customFormat="1" x14ac:dyDescent="0.2">
      <c r="A27" s="13">
        <f t="shared" si="1"/>
        <v>17</v>
      </c>
      <c r="B27" s="8" t="s">
        <v>0</v>
      </c>
      <c r="C27" s="36" t="s">
        <v>29</v>
      </c>
      <c r="D27" s="16"/>
      <c r="E27" s="17"/>
      <c r="F27" s="17">
        <v>14985.5</v>
      </c>
      <c r="G27" s="17">
        <v>28717.5</v>
      </c>
      <c r="H27" s="17">
        <f t="shared" si="0"/>
        <v>43703</v>
      </c>
    </row>
    <row r="28" spans="1:8" s="7" customFormat="1" x14ac:dyDescent="0.2">
      <c r="A28" s="13">
        <f t="shared" si="1"/>
        <v>18</v>
      </c>
      <c r="B28" s="8" t="s">
        <v>0</v>
      </c>
      <c r="C28" s="36" t="s">
        <v>43</v>
      </c>
      <c r="D28" s="16"/>
      <c r="E28" s="17"/>
      <c r="F28" s="17">
        <v>51130.9</v>
      </c>
      <c r="G28" s="17">
        <v>81678.8</v>
      </c>
      <c r="H28" s="17">
        <f t="shared" si="0"/>
        <v>132809.70000000001</v>
      </c>
    </row>
    <row r="29" spans="1:8" s="7" customFormat="1" ht="31.5" x14ac:dyDescent="0.2">
      <c r="A29" s="13">
        <f t="shared" si="1"/>
        <v>19</v>
      </c>
      <c r="B29" s="8" t="s">
        <v>0</v>
      </c>
      <c r="C29" s="36" t="s">
        <v>8</v>
      </c>
      <c r="D29" s="16"/>
      <c r="E29" s="17">
        <v>774.7</v>
      </c>
      <c r="F29" s="17">
        <v>48625.2</v>
      </c>
      <c r="G29" s="17">
        <v>26067</v>
      </c>
      <c r="H29" s="17">
        <f t="shared" si="0"/>
        <v>75466.899999999994</v>
      </c>
    </row>
    <row r="30" spans="1:8" s="7" customFormat="1" x14ac:dyDescent="0.2">
      <c r="A30" s="13">
        <f t="shared" si="1"/>
        <v>20</v>
      </c>
      <c r="B30" s="8" t="s">
        <v>0</v>
      </c>
      <c r="C30" s="36" t="s">
        <v>9</v>
      </c>
      <c r="D30" s="16">
        <v>17158.2</v>
      </c>
      <c r="E30" s="17">
        <v>17401.2</v>
      </c>
      <c r="F30" s="17"/>
      <c r="G30" s="17">
        <v>5046.8</v>
      </c>
      <c r="H30" s="17">
        <f t="shared" si="0"/>
        <v>39606.200000000004</v>
      </c>
    </row>
    <row r="31" spans="1:8" s="7" customFormat="1" x14ac:dyDescent="0.2">
      <c r="A31" s="13">
        <f t="shared" si="1"/>
        <v>21</v>
      </c>
      <c r="B31" s="8" t="s">
        <v>0</v>
      </c>
      <c r="C31" s="36" t="s">
        <v>10</v>
      </c>
      <c r="D31" s="16"/>
      <c r="E31" s="17">
        <v>175.2</v>
      </c>
      <c r="F31" s="17">
        <v>9616.9</v>
      </c>
      <c r="G31" s="17">
        <v>37806.6</v>
      </c>
      <c r="H31" s="17">
        <f t="shared" si="0"/>
        <v>47598.7</v>
      </c>
    </row>
    <row r="32" spans="1:8" s="7" customFormat="1" x14ac:dyDescent="0.2">
      <c r="A32" s="13">
        <f t="shared" si="1"/>
        <v>22</v>
      </c>
      <c r="B32" s="8" t="s">
        <v>0</v>
      </c>
      <c r="C32" s="36" t="s">
        <v>11</v>
      </c>
      <c r="D32" s="16">
        <v>27601.5</v>
      </c>
      <c r="E32" s="17">
        <v>2898.8</v>
      </c>
      <c r="F32" s="17">
        <v>20354.599999999999</v>
      </c>
      <c r="G32" s="17">
        <v>24690.1</v>
      </c>
      <c r="H32" s="17">
        <f t="shared" si="0"/>
        <v>75545</v>
      </c>
    </row>
    <row r="33" spans="1:8" s="7" customFormat="1" x14ac:dyDescent="0.2">
      <c r="A33" s="13">
        <f t="shared" si="1"/>
        <v>23</v>
      </c>
      <c r="B33" s="8" t="s">
        <v>0</v>
      </c>
      <c r="C33" s="36" t="s">
        <v>30</v>
      </c>
      <c r="D33" s="16"/>
      <c r="E33" s="17"/>
      <c r="F33" s="17">
        <v>31026.9</v>
      </c>
      <c r="G33" s="17">
        <v>52690.5</v>
      </c>
      <c r="H33" s="17">
        <f t="shared" si="0"/>
        <v>83717.399999999994</v>
      </c>
    </row>
    <row r="34" spans="1:8" s="7" customFormat="1" x14ac:dyDescent="0.2">
      <c r="A34" s="13">
        <f t="shared" si="1"/>
        <v>24</v>
      </c>
      <c r="B34" s="8" t="s">
        <v>0</v>
      </c>
      <c r="C34" s="36" t="s">
        <v>12</v>
      </c>
      <c r="D34" s="16">
        <v>17176.7</v>
      </c>
      <c r="E34" s="17">
        <v>187.3</v>
      </c>
      <c r="F34" s="17">
        <v>16353.1</v>
      </c>
      <c r="G34" s="17">
        <v>16201.5</v>
      </c>
      <c r="H34" s="17">
        <f t="shared" si="0"/>
        <v>49918.6</v>
      </c>
    </row>
    <row r="35" spans="1:8" s="7" customFormat="1" x14ac:dyDescent="0.2">
      <c r="A35" s="13">
        <f t="shared" si="1"/>
        <v>25</v>
      </c>
      <c r="B35" s="8" t="s">
        <v>0</v>
      </c>
      <c r="C35" s="36" t="s">
        <v>31</v>
      </c>
      <c r="D35" s="16"/>
      <c r="E35" s="17"/>
      <c r="F35" s="17">
        <v>29582.3</v>
      </c>
      <c r="G35" s="17">
        <v>59791.9</v>
      </c>
      <c r="H35" s="17">
        <f t="shared" si="0"/>
        <v>89374.2</v>
      </c>
    </row>
    <row r="36" spans="1:8" s="7" customFormat="1" x14ac:dyDescent="0.2">
      <c r="A36" s="13">
        <f t="shared" si="1"/>
        <v>26</v>
      </c>
      <c r="B36" s="8" t="s">
        <v>0</v>
      </c>
      <c r="C36" s="36" t="s">
        <v>32</v>
      </c>
      <c r="D36" s="16"/>
      <c r="E36" s="17"/>
      <c r="F36" s="17">
        <v>41383.199999999997</v>
      </c>
      <c r="G36" s="17">
        <v>59513.5</v>
      </c>
      <c r="H36" s="17">
        <f t="shared" si="0"/>
        <v>100896.7</v>
      </c>
    </row>
    <row r="37" spans="1:8" s="7" customFormat="1" x14ac:dyDescent="0.2">
      <c r="A37" s="13">
        <f t="shared" si="1"/>
        <v>27</v>
      </c>
      <c r="B37" s="8" t="s">
        <v>0</v>
      </c>
      <c r="C37" s="36" t="s">
        <v>33</v>
      </c>
      <c r="D37" s="16"/>
      <c r="E37" s="17"/>
      <c r="F37" s="17">
        <v>15300.7</v>
      </c>
      <c r="G37" s="17">
        <v>23209.200000000001</v>
      </c>
      <c r="H37" s="17">
        <f t="shared" si="0"/>
        <v>38509.9</v>
      </c>
    </row>
    <row r="38" spans="1:8" s="7" customFormat="1" x14ac:dyDescent="0.2">
      <c r="A38" s="13">
        <f t="shared" si="1"/>
        <v>28</v>
      </c>
      <c r="B38" s="8" t="s">
        <v>0</v>
      </c>
      <c r="C38" s="36" t="s">
        <v>13</v>
      </c>
      <c r="D38" s="16"/>
      <c r="E38" s="17">
        <v>437.1</v>
      </c>
      <c r="F38" s="17">
        <v>18690.599999999999</v>
      </c>
      <c r="G38" s="17">
        <v>14249.6</v>
      </c>
      <c r="H38" s="17">
        <f t="shared" si="0"/>
        <v>33377.299999999996</v>
      </c>
    </row>
    <row r="39" spans="1:8" s="7" customFormat="1" x14ac:dyDescent="0.2">
      <c r="A39" s="13">
        <f t="shared" si="1"/>
        <v>29</v>
      </c>
      <c r="B39" s="8" t="s">
        <v>0</v>
      </c>
      <c r="C39" s="36" t="s">
        <v>34</v>
      </c>
      <c r="D39" s="16"/>
      <c r="E39" s="17"/>
      <c r="F39" s="17">
        <v>12760.9</v>
      </c>
      <c r="G39" s="17">
        <v>33690.699999999997</v>
      </c>
      <c r="H39" s="17">
        <f t="shared" si="0"/>
        <v>46451.6</v>
      </c>
    </row>
    <row r="40" spans="1:8" s="7" customFormat="1" x14ac:dyDescent="0.2">
      <c r="A40" s="13">
        <f t="shared" si="1"/>
        <v>30</v>
      </c>
      <c r="B40" s="8" t="s">
        <v>0</v>
      </c>
      <c r="C40" s="36" t="s">
        <v>35</v>
      </c>
      <c r="D40" s="16"/>
      <c r="E40" s="17"/>
      <c r="F40" s="17">
        <v>24180.6</v>
      </c>
      <c r="G40" s="17">
        <v>19220.900000000001</v>
      </c>
      <c r="H40" s="17">
        <f t="shared" si="0"/>
        <v>43401.5</v>
      </c>
    </row>
    <row r="41" spans="1:8" s="7" customFormat="1" x14ac:dyDescent="0.2">
      <c r="A41" s="13">
        <f t="shared" si="1"/>
        <v>31</v>
      </c>
      <c r="B41" s="8" t="s">
        <v>0</v>
      </c>
      <c r="C41" s="36" t="s">
        <v>36</v>
      </c>
      <c r="D41" s="16"/>
      <c r="E41" s="17"/>
      <c r="F41" s="17">
        <v>52126.9</v>
      </c>
      <c r="G41" s="17">
        <v>46149.2</v>
      </c>
      <c r="H41" s="17">
        <f t="shared" si="0"/>
        <v>98276.1</v>
      </c>
    </row>
    <row r="42" spans="1:8" s="7" customFormat="1" x14ac:dyDescent="0.2">
      <c r="A42" s="13">
        <f t="shared" si="1"/>
        <v>32</v>
      </c>
      <c r="B42" s="8" t="s">
        <v>0</v>
      </c>
      <c r="C42" s="36" t="s">
        <v>44</v>
      </c>
      <c r="D42" s="16"/>
      <c r="E42" s="17"/>
      <c r="F42" s="17">
        <v>3461.5</v>
      </c>
      <c r="G42" s="17">
        <v>50475.4</v>
      </c>
      <c r="H42" s="17">
        <f t="shared" si="0"/>
        <v>53936.9</v>
      </c>
    </row>
    <row r="43" spans="1:8" s="7" customFormat="1" x14ac:dyDescent="0.2">
      <c r="A43" s="13">
        <f t="shared" si="1"/>
        <v>33</v>
      </c>
      <c r="B43" s="8" t="s">
        <v>0</v>
      </c>
      <c r="C43" s="36" t="s">
        <v>45</v>
      </c>
      <c r="D43" s="16"/>
      <c r="E43" s="17"/>
      <c r="F43" s="17">
        <v>14539.3</v>
      </c>
      <c r="G43" s="17">
        <v>31059.4</v>
      </c>
      <c r="H43" s="17">
        <f t="shared" si="0"/>
        <v>45598.7</v>
      </c>
    </row>
    <row r="44" spans="1:8" s="7" customFormat="1" x14ac:dyDescent="0.2">
      <c r="A44" s="13">
        <f t="shared" si="1"/>
        <v>34</v>
      </c>
      <c r="B44" s="8" t="s">
        <v>0</v>
      </c>
      <c r="C44" s="36" t="s">
        <v>37</v>
      </c>
      <c r="D44" s="16"/>
      <c r="E44" s="17"/>
      <c r="F44" s="17">
        <v>15551.6</v>
      </c>
      <c r="G44" s="17">
        <v>28375.599999999999</v>
      </c>
      <c r="H44" s="17">
        <f t="shared" si="0"/>
        <v>43927.199999999997</v>
      </c>
    </row>
    <row r="45" spans="1:8" s="7" customFormat="1" x14ac:dyDescent="0.2">
      <c r="A45" s="13">
        <f t="shared" si="1"/>
        <v>35</v>
      </c>
      <c r="B45" s="8" t="s">
        <v>0</v>
      </c>
      <c r="C45" s="36" t="s">
        <v>14</v>
      </c>
      <c r="D45" s="16"/>
      <c r="E45" s="17">
        <v>158.80000000000001</v>
      </c>
      <c r="F45" s="17"/>
      <c r="G45" s="17">
        <v>13322.7</v>
      </c>
      <c r="H45" s="17">
        <f t="shared" si="0"/>
        <v>13481.5</v>
      </c>
    </row>
    <row r="46" spans="1:8" s="7" customFormat="1" ht="31.5" x14ac:dyDescent="0.2">
      <c r="A46" s="13">
        <f t="shared" si="1"/>
        <v>36</v>
      </c>
      <c r="B46" s="8" t="s">
        <v>0</v>
      </c>
      <c r="C46" s="36" t="s">
        <v>38</v>
      </c>
      <c r="D46" s="16"/>
      <c r="E46" s="17"/>
      <c r="F46" s="17">
        <v>21900.9</v>
      </c>
      <c r="G46" s="17">
        <v>34568.699999999997</v>
      </c>
      <c r="H46" s="17">
        <f t="shared" si="0"/>
        <v>56469.599999999999</v>
      </c>
    </row>
    <row r="47" spans="1:8" s="7" customFormat="1" x14ac:dyDescent="0.2">
      <c r="A47" s="13">
        <f t="shared" si="1"/>
        <v>37</v>
      </c>
      <c r="B47" s="8" t="s">
        <v>0</v>
      </c>
      <c r="C47" s="36" t="s">
        <v>39</v>
      </c>
      <c r="D47" s="16"/>
      <c r="E47" s="17"/>
      <c r="F47" s="17">
        <v>29435.9</v>
      </c>
      <c r="G47" s="17">
        <v>37908.6</v>
      </c>
      <c r="H47" s="17">
        <f t="shared" si="0"/>
        <v>67344.5</v>
      </c>
    </row>
    <row r="48" spans="1:8" s="7" customFormat="1" ht="17.25" customHeight="1" x14ac:dyDescent="0.2">
      <c r="A48" s="13">
        <f t="shared" si="1"/>
        <v>38</v>
      </c>
      <c r="B48" s="8" t="s">
        <v>0</v>
      </c>
      <c r="C48" s="36" t="s">
        <v>40</v>
      </c>
      <c r="D48" s="16"/>
      <c r="E48" s="17"/>
      <c r="F48" s="17">
        <v>20186.400000000001</v>
      </c>
      <c r="G48" s="17">
        <v>32284.1</v>
      </c>
      <c r="H48" s="17">
        <f t="shared" si="0"/>
        <v>52470.5</v>
      </c>
    </row>
    <row r="49" spans="1:9" s="7" customFormat="1" ht="20.25" customHeight="1" x14ac:dyDescent="0.2">
      <c r="A49" s="13">
        <f t="shared" si="1"/>
        <v>39</v>
      </c>
      <c r="B49" s="8" t="s">
        <v>0</v>
      </c>
      <c r="C49" s="36" t="s">
        <v>46</v>
      </c>
      <c r="D49" s="16"/>
      <c r="E49" s="17"/>
      <c r="F49" s="17">
        <v>16701.3</v>
      </c>
      <c r="G49" s="17">
        <v>17013.7</v>
      </c>
      <c r="H49" s="17">
        <f t="shared" si="0"/>
        <v>33715</v>
      </c>
      <c r="I49" s="1"/>
    </row>
    <row r="50" spans="1:9" ht="31.5" x14ac:dyDescent="0.2">
      <c r="A50" s="13">
        <f t="shared" si="1"/>
        <v>40</v>
      </c>
      <c r="B50" s="8" t="s">
        <v>0</v>
      </c>
      <c r="C50" s="36" t="s">
        <v>41</v>
      </c>
      <c r="D50" s="16"/>
      <c r="E50" s="17"/>
      <c r="F50" s="17">
        <v>8579.2999999999993</v>
      </c>
      <c r="G50" s="17">
        <v>29028.799999999999</v>
      </c>
      <c r="H50" s="17">
        <f t="shared" si="0"/>
        <v>37608.1</v>
      </c>
    </row>
    <row r="51" spans="1:9" x14ac:dyDescent="0.2">
      <c r="A51" s="37" t="s">
        <v>1</v>
      </c>
      <c r="B51" s="38"/>
      <c r="C51" s="39"/>
      <c r="D51" s="21">
        <f>SUM(D9:D50)</f>
        <v>102838.5</v>
      </c>
      <c r="E51" s="21">
        <f>SUM(E9:E50)</f>
        <v>25545.1</v>
      </c>
      <c r="F51" s="21">
        <f>SUM(F10:F50)</f>
        <v>895334.60000000021</v>
      </c>
      <c r="G51" s="21">
        <f>SUM(G11:G50)</f>
        <v>1099999.9999999998</v>
      </c>
      <c r="H51" s="21">
        <f>SUM(H9:H50)</f>
        <v>2123718.2000000002</v>
      </c>
    </row>
  </sheetData>
  <sheetProtection sort="0" autoFilter="0"/>
  <mergeCells count="5">
    <mergeCell ref="A51:C51"/>
    <mergeCell ref="E1:H1"/>
    <mergeCell ref="A4:H4"/>
    <mergeCell ref="A5:H5"/>
    <mergeCell ref="A8:C8"/>
  </mergeCells>
  <printOptions horizontalCentered="1"/>
  <pageMargins left="0.78740157480314965" right="0.39370078740157483" top="0.78740157480314965" bottom="0.39370078740157483" header="0.51181102362204722" footer="0.39370078740157483"/>
  <pageSetup paperSize="9" scale="48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2017</vt:lpstr>
      <vt:lpstr>'2017'!Заголовки_для_печати</vt:lpstr>
      <vt:lpstr>'2017'!Область_печати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Байбурова И.Н.</dc:creator>
  <cp:lastModifiedBy>Щеколкова Е.И.</cp:lastModifiedBy>
  <cp:lastPrinted>2016-11-14T06:33:02Z</cp:lastPrinted>
  <dcterms:created xsi:type="dcterms:W3CDTF">1996-10-08T23:32:33Z</dcterms:created>
  <dcterms:modified xsi:type="dcterms:W3CDTF">2016-11-14T06:50:43Z</dcterms:modified>
</cp:coreProperties>
</file>