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14250" yWindow="705" windowWidth="12630" windowHeight="10350"/>
  </bookViews>
  <sheets>
    <sheet name="2018-2019" sheetId="3" r:id="rId1"/>
  </sheets>
  <definedNames>
    <definedName name="_xlnm._FilterDatabase" localSheetId="0" hidden="1">'2018-2019'!$10:$51</definedName>
    <definedName name="Z_0948687A_ED4C_4E86_ACDC_7791D399CDCB_.wvu.FilterData" localSheetId="0" hidden="1">'2018-2019'!$A$9:$L$53</definedName>
    <definedName name="Z_0948687A_ED4C_4E86_ACDC_7791D399CDCB_.wvu.PrintArea" localSheetId="0" hidden="1">'2018-2019'!$A$4:$L$53</definedName>
    <definedName name="Z_0948687A_ED4C_4E86_ACDC_7791D399CDCB_.wvu.PrintTitles" localSheetId="0" hidden="1">'2018-2019'!$9:$9</definedName>
    <definedName name="Z_1009D6BC_934C_4F8D_A3F8_D3E77D623C6B_.wvu.FilterData" localSheetId="0" hidden="1">'2018-2019'!$A$23:$L$53</definedName>
    <definedName name="Z_1767F16B_9815_444E_A20C_D059F1FAD72D_.wvu.FilterData" localSheetId="0" hidden="1">'2018-2019'!#REF!</definedName>
    <definedName name="Z_1B709841_4EC0_4FB6_A48E_94C0D6A210C5_.wvu.FilterData" localSheetId="0" hidden="1">'2018-2019'!$A$23:$L$53</definedName>
    <definedName name="Z_23EA9A17_A2D7_46AD_9146_326C2A3A4D41_.wvu.FilterData" localSheetId="0" hidden="1">'2018-2019'!$A$23:$L$53</definedName>
    <definedName name="Z_2D2CC007_D2F8_4DB9_ADE3_763E54A6001C_.wvu.FilterData" localSheetId="0" hidden="1">'2018-2019'!#REF!</definedName>
    <definedName name="Z_2D2CC007_D2F8_4DB9_ADE3_763E54A6001C_.wvu.PrintTitles" localSheetId="0" hidden="1">'2018-2019'!$9:$9</definedName>
    <definedName name="Z_3BE37D7E_13C4_450A_9D2D_F1300A6B6141_.wvu.FilterData" localSheetId="0" hidden="1">'2018-2019'!$A$9:$L$53</definedName>
    <definedName name="Z_3BE37D7E_13C4_450A_9D2D_F1300A6B6141_.wvu.PrintArea" localSheetId="0" hidden="1">'2018-2019'!$A$4:$L$53</definedName>
    <definedName name="Z_3BE37D7E_13C4_450A_9D2D_F1300A6B6141_.wvu.PrintTitles" localSheetId="0" hidden="1">'2018-2019'!$9:$9</definedName>
    <definedName name="Z_3EE8A904_E0AB_4B4C_9A92_AAD63D74C3C2_.wvu.FilterData" localSheetId="0" hidden="1">'2018-2019'!$A$23:$L$53</definedName>
    <definedName name="Z_46383ADA_5B4F_49EF_8FEF_3ABB26E3B446_.wvu.FilterData" localSheetId="0" hidden="1">'2018-2019'!$A$23:$L$53</definedName>
    <definedName name="Z_6626486D_D7BF_4882_9E67_4E3356FFC526_.wvu.FilterData" localSheetId="0" hidden="1">'2018-2019'!$A$23:$L$53</definedName>
    <definedName name="Z_7D6CD42A_25E5_4BAB_8433_B5EFA9119084_.wvu.FilterData" localSheetId="0" hidden="1">'2018-2019'!#REF!</definedName>
    <definedName name="Z_7D6CD42A_25E5_4BAB_8433_B5EFA9119084_.wvu.PrintTitles" localSheetId="0" hidden="1">'2018-2019'!$9:$9</definedName>
    <definedName name="Z_8251D77D_25D7_4DEC_BD93_6466B6E26E34_.wvu.FilterData" localSheetId="0" hidden="1">'2018-2019'!$A$9:$L$53</definedName>
    <definedName name="Z_87E3E651_D33C_4CFE_AF8E_C3DEF2933CB3_.wvu.FilterData" localSheetId="0" hidden="1">'2018-2019'!$A$23:$L$53</definedName>
    <definedName name="Z_95333465_A7B7_496F_91D2_C400D49B8523_.wvu.FilterData" localSheetId="0" hidden="1">'2018-2019'!#REF!</definedName>
    <definedName name="Z_A9EB871A_7A70_442A_9A0B_D9B756EF7470_.wvu.FilterData" localSheetId="0" hidden="1">'2018-2019'!#REF!</definedName>
    <definedName name="Z_BD543DE7_FB15_429B_A65D_35D765972EA7_.wvu.FilterData" localSheetId="0" hidden="1">'2018-2019'!$A$23:$L$53</definedName>
    <definedName name="Z_D060F7B0_7075_4291_8BB8_017B1656182C_.wvu.FilterData" localSheetId="0" hidden="1">'2018-2019'!$A$23:$L$53</definedName>
    <definedName name="Z_D6F58B54_85B1_4682_8E5C_1B399F2B6EC3_.wvu.FilterData" localSheetId="0" hidden="1">'2018-2019'!#REF!</definedName>
    <definedName name="Z_D6F58B54_85B1_4682_8E5C_1B399F2B6EC3_.wvu.PrintArea" localSheetId="0" hidden="1">'2018-2019'!$A$4:$L$53</definedName>
    <definedName name="Z_D6F58B54_85B1_4682_8E5C_1B399F2B6EC3_.wvu.PrintTitles" localSheetId="0" hidden="1">'2018-2019'!$A:$C,'2018-2019'!$9:$9</definedName>
    <definedName name="Z_DCEE2045_31C2_49A5_B0AE_C94FE91E0DB1_.wvu.FilterData" localSheetId="0" hidden="1">'2018-2019'!#REF!</definedName>
    <definedName name="Z_DCEE2045_31C2_49A5_B0AE_C94FE91E0DB1_.wvu.PrintTitles" localSheetId="0" hidden="1">'2018-2019'!$9:$9</definedName>
    <definedName name="Z_DD5F8160_FC78_4239_BB6E_030535621173_.wvu.FilterData" localSheetId="0" hidden="1">'2018-2019'!#REF!</definedName>
    <definedName name="Z_E929A7E6_BEFF_4602_89FE_77DA7C7E2819_.wvu.FilterData" localSheetId="0" hidden="1">'2018-2019'!$A$23:$L$53</definedName>
    <definedName name="Z_ED635D07_66F4_4333_8D28_9DB06CEA5214_.wvu.FilterData" localSheetId="0" hidden="1">'2018-2019'!$A$23:$L$53</definedName>
    <definedName name="Z_F0DEE67E_749C_4692_81D0_A0D5E9A59246_.wvu.FilterData" localSheetId="0" hidden="1">'2018-2019'!$A$23:$L$53</definedName>
    <definedName name="Z_F16A91DC_6932_42F5_A973_B00AF7990FA9_.wvu.FilterData" localSheetId="0" hidden="1">'2018-2019'!$A$23:$L$53</definedName>
    <definedName name="Z_F1A87904_71C1_4A8E_951F_277F7EC3D0FD_.wvu.FilterData" localSheetId="0" hidden="1">'2018-2019'!$A$23:$L$53</definedName>
    <definedName name="Z_F1E9EFE9_2371_46F6_AB50_707EF6A8BEF5_.wvu.FilterData" localSheetId="0" hidden="1">'2018-2019'!$A$23:$L$53</definedName>
    <definedName name="Z_F1E9EFE9_2371_46F6_AB50_707EF6A8BEF5_.wvu.PrintArea" localSheetId="0" hidden="1">'2018-2019'!$A$4:$L$53</definedName>
    <definedName name="Z_F1E9EFE9_2371_46F6_AB50_707EF6A8BEF5_.wvu.PrintTitles" localSheetId="0" hidden="1">'2018-2019'!$A:$C,'2018-2019'!$9:$9</definedName>
    <definedName name="Z_FC540934_549E_430C_9AE9_9FB4A912322C_.wvu.FilterData" localSheetId="0" hidden="1">'2018-2019'!#REF!</definedName>
    <definedName name="Z_FC540934_549E_430C_9AE9_9FB4A912322C_.wvu.PrintArea" localSheetId="0" hidden="1">'2018-2019'!$A$4:$L$53</definedName>
    <definedName name="Z_FC540934_549E_430C_9AE9_9FB4A912322C_.wvu.PrintTitles" localSheetId="0" hidden="1">'2018-2019'!$9:$9</definedName>
    <definedName name="_xlnm.Print_Titles" localSheetId="0">'2018-2019'!$9:$9</definedName>
    <definedName name="_xlnm.Print_Area" localSheetId="0">'2018-2019'!$A$1:$N$53</definedName>
  </definedNames>
  <calcPr calcId="162913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L17" i="3" l="1"/>
  <c r="M13" i="3"/>
  <c r="L13" i="3"/>
  <c r="K53" i="3" l="1"/>
  <c r="M14" i="3"/>
  <c r="M15" i="3"/>
  <c r="M16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5" i="3"/>
  <c r="M34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12" i="3"/>
  <c r="L14" i="3"/>
  <c r="L15" i="3"/>
  <c r="L16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5" i="3"/>
  <c r="L34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12" i="3"/>
  <c r="J53" i="3"/>
  <c r="I53" i="3" l="1"/>
  <c r="H53" i="3"/>
  <c r="L53" i="3" l="1"/>
  <c r="M53" i="3"/>
  <c r="D53" i="3"/>
  <c r="E53" i="3" l="1"/>
  <c r="F53" i="3"/>
  <c r="G53" i="3"/>
</calcChain>
</file>

<file path=xl/sharedStrings.xml><?xml version="1.0" encoding="utf-8"?>
<sst xmlns="http://schemas.openxmlformats.org/spreadsheetml/2006/main" count="103" uniqueCount="56">
  <si>
    <t>.</t>
  </si>
  <si>
    <t>ИТОГО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</si>
  <si>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</si>
  <si>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</si>
  <si>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</si>
  <si>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</si>
  <si>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</si>
  <si>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</si>
  <si>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</si>
  <si>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</si>
  <si>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</si>
  <si>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</si>
  <si>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</si>
  <si>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</si>
  <si>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</si>
  <si>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</si>
  <si>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(ЗА СЧЕТ СРЕДСТВ ОБЛАСТНОГО БЮДЖЕТА)</t>
  </si>
  <si>
    <t>(тыс. рублей)</t>
  </si>
  <si>
    <t>2018 год</t>
  </si>
  <si>
    <t>2019 год</t>
  </si>
  <si>
    <t>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</si>
  <si>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</si>
  <si>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</si>
  <si>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</si>
  <si>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</si>
  <si>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</si>
  <si>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</si>
  <si>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</si>
  <si>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</si>
  <si>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</si>
  <si>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</si>
  <si>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</si>
  <si>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</si>
  <si>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</si>
  <si>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</si>
  <si>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</si>
  <si>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</si>
  <si>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</si>
  <si>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</si>
  <si>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</si>
  <si>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</si>
  <si>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</si>
  <si>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Муниципальное образование «Аларский район»»</t>
  </si>
  <si>
    <t>Муниципальное образование «Боханский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</si>
  <si>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</si>
  <si>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</si>
  <si>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Муниципальные районы:</t>
  </si>
  <si>
    <t>Городские округа: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</si>
  <si>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</si>
  <si>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</si>
  <si>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Куйтунский район</t>
  </si>
  <si>
    <t>Приложение 20
к Закону Иркутской области 
«Об областном бюджете на 2017 год и на плановый период 2018 и 2019 годов» 
от _______________________________</t>
  </si>
  <si>
    <t>Формирование районных фондов финансовой поддержки поселений Иркутской области</t>
  </si>
  <si>
    <t>РАСПРЕДЕЛЕНИЕ СУБСИДИЙ, ПРЕДОСТАВЛЯЕМЫХ МЕСТНЫМ БЮДЖЕТАМ НА ПЛАНОВЫЙ ПЕРИОД 2018 И 2019 ГОДОВ</t>
  </si>
  <si>
    <t>Муниципальное образование города Братска</t>
  </si>
  <si>
    <t>Муниципальное образование города Усолье-Сибирское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</si>
</sst>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</cellStyleXfs>
  <cellXfs count="56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165" fontId="2" fillId="0" borderId="1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3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3" xfId="8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top" wrapText="1" shrinkToFit="1"/>
    </xf>
    <xf numFmtId="0" fontId="2" fillId="0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165" fontId="1" fillId="2" borderId="2" xfId="0" applyNumberFormat="1" applyFont="1" applyFill="1" applyBorder="1" applyAlignment="1">
      <alignment horizontal="right" vertical="center" wrapText="1" indent="1"/>
    </xf>
    <xf numFmtId="165" fontId="1" fillId="2" borderId="3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top"/>
    </xf>
    <xf numFmtId="0" fontId="2" fillId="2" borderId="1" xfId="8" applyFont="1" applyFill="1" applyBorder="1" applyAlignment="1">
      <alignment horizontal="center" vertical="center" wrapText="1"/>
    </xf>
    <xf numFmtId="0" fontId="2" fillId="2" borderId="2" xfId="8" applyFont="1" applyFill="1" applyBorder="1" applyAlignment="1">
      <alignment horizontal="center" vertical="center" wrapText="1"/>
    </xf>
    <xf numFmtId="0" fontId="2" fillId="2" borderId="3" xfId="8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 wrapText="1" shrinkToFit="1"/>
    </xf>
    <xf numFmtId="0" fontId="1" fillId="0" borderId="8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right" vertical="center" wrapText="1" shrinkToFit="1"/>
    </xf>
    <xf numFmtId="0" fontId="1" fillId="0" borderId="6" xfId="0" applyFont="1" applyFill="1" applyBorder="1" applyAlignment="1">
      <alignment horizontal="left" vertical="center" wrapText="1" shrinkToFit="1"/>
    </xf>
    <xf numFmtId="0" fontId="1" fillId="0" borderId="6" xfId="11" applyFont="1" applyFill="1" applyBorder="1" applyAlignment="1">
      <alignment vertical="top" wrapText="1"/>
    </xf>
    <xf numFmtId="0" fontId="1" fillId="2" borderId="6" xfId="11" applyFont="1" applyFill="1" applyBorder="1" applyAlignment="1">
      <alignment vertical="top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2" borderId="5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1" fillId="2" borderId="0" xfId="0" applyNumberFormat="1" applyFont="1" applyFill="1" applyAlignment="1">
      <alignment horizontal="left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view="pageBreakPreview" zoomScaleNormal="85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C43" sqref="C43"/>
    </sheetView>
  </sheetViews>
  <sheetFormatPr defaultColWidth="9.140625" defaultRowHeight="15.75" x14ac:dyDescent="0.2"/>
  <cols>
    <col min="1" max="1" width="4.85546875" style="10" customWidth="1"/>
    <col min="2" max="2" width="1.85546875" style="4" customWidth="1"/>
    <col min="3" max="3" width="57.85546875" style="4" customWidth="1"/>
    <col min="4" max="4" width="29.140625" style="4" customWidth="1"/>
    <col min="5" max="5" width="28" style="4" customWidth="1"/>
    <col min="6" max="7" width="24.5703125" style="15" customWidth="1"/>
    <col min="8" max="8" width="20.7109375" style="15" customWidth="1"/>
    <col min="9" max="9" width="20.5703125" style="15" customWidth="1"/>
    <col min="10" max="10" width="18.42578125" style="15" customWidth="1"/>
    <col min="11" max="11" width="14" style="15" customWidth="1"/>
    <col min="12" max="13" width="16.5703125" style="18" customWidth="1"/>
    <col min="14" max="14" width="2.7109375" style="1" customWidth="1"/>
    <col min="15" max="16384" width="9.140625" style="1"/>
  </cols>
  <sheetData>
    <row r="1" spans="1:18" ht="90.75" customHeight="1" x14ac:dyDescent="0.2">
      <c r="K1" s="47" t="s">
        <v>51</v>
      </c>
      <c r="L1" s="47"/>
      <c r="M1" s="47"/>
      <c r="P1" s="47"/>
      <c r="Q1" s="47"/>
      <c r="R1" s="47"/>
    </row>
    <row r="2" spans="1:18" ht="15" customHeight="1" x14ac:dyDescent="0.2"/>
    <row r="3" spans="1:18" x14ac:dyDescent="0.2">
      <c r="F3" s="53"/>
      <c r="G3" s="53"/>
      <c r="H3" s="23"/>
      <c r="I3" s="23"/>
      <c r="J3" s="30"/>
      <c r="K3" s="30"/>
      <c r="L3" s="17"/>
      <c r="M3" s="17"/>
    </row>
    <row r="4" spans="1:18" x14ac:dyDescent="0.2">
      <c r="C4" s="3"/>
      <c r="D4" s="3"/>
      <c r="E4" s="3"/>
    </row>
    <row r="5" spans="1:18" x14ac:dyDescent="0.2">
      <c r="A5" s="51" t="s">
        <v>53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8" x14ac:dyDescent="0.2">
      <c r="A6" s="51" t="s">
        <v>16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8" x14ac:dyDescent="0.2">
      <c r="A7" s="20"/>
      <c r="B7" s="20"/>
      <c r="C7" s="20"/>
      <c r="D7" s="20"/>
      <c r="E7" s="21"/>
      <c r="F7" s="20"/>
      <c r="G7" s="21"/>
      <c r="H7" s="22"/>
      <c r="I7" s="22"/>
      <c r="J7" s="29"/>
      <c r="K7" s="29"/>
      <c r="L7" s="16"/>
      <c r="M7" s="16"/>
    </row>
    <row r="8" spans="1:18" x14ac:dyDescent="0.2">
      <c r="A8" s="11"/>
      <c r="B8" s="5"/>
      <c r="C8" s="6"/>
      <c r="D8" s="6"/>
      <c r="E8" s="6"/>
      <c r="F8" s="2"/>
      <c r="G8" s="2"/>
      <c r="H8" s="2"/>
      <c r="I8" s="2"/>
      <c r="J8" s="2"/>
      <c r="K8" s="2"/>
      <c r="M8" s="19" t="s">
        <v>17</v>
      </c>
    </row>
    <row r="9" spans="1:18" s="35" customFormat="1" ht="86.25" customHeight="1" x14ac:dyDescent="0.2">
      <c r="A9" s="55" t="s">
        <v>3</v>
      </c>
      <c r="B9" s="55"/>
      <c r="C9" s="55"/>
      <c r="D9" s="54" t="s">
        <v>14</v>
      </c>
      <c r="E9" s="54"/>
      <c r="F9" s="54" t="s">
        <v>15</v>
      </c>
      <c r="G9" s="54"/>
      <c r="H9" s="48" t="s">
        <v>20</v>
      </c>
      <c r="I9" s="49"/>
      <c r="J9" s="48" t="s">
        <v>52</v>
      </c>
      <c r="K9" s="49"/>
      <c r="L9" s="50" t="s">
        <v>2</v>
      </c>
      <c r="M9" s="50"/>
    </row>
    <row r="10" spans="1:18" s="35" customFormat="1" x14ac:dyDescent="0.2">
      <c r="A10" s="55"/>
      <c r="B10" s="55"/>
      <c r="C10" s="55"/>
      <c r="D10" s="37" t="s">
        <v>18</v>
      </c>
      <c r="E10" s="37" t="s">
        <v>19</v>
      </c>
      <c r="F10" s="37" t="s">
        <v>18</v>
      </c>
      <c r="G10" s="37" t="s">
        <v>19</v>
      </c>
      <c r="H10" s="37" t="s">
        <v>18</v>
      </c>
      <c r="I10" s="37" t="s">
        <v>19</v>
      </c>
      <c r="J10" s="37" t="s">
        <v>18</v>
      </c>
      <c r="K10" s="37" t="s">
        <v>19</v>
      </c>
      <c r="L10" s="37" t="s">
        <v>18</v>
      </c>
      <c r="M10" s="37" t="s">
        <v>19</v>
      </c>
    </row>
    <row r="11" spans="1:18" s="35" customFormat="1" x14ac:dyDescent="0.2">
      <c r="A11" s="40"/>
      <c r="B11" s="41"/>
      <c r="C11" s="42" t="s">
        <v>47</v>
      </c>
      <c r="D11" s="38"/>
      <c r="E11" s="38"/>
      <c r="F11" s="39"/>
      <c r="G11" s="39"/>
      <c r="H11" s="39"/>
      <c r="I11" s="39"/>
      <c r="J11" s="39"/>
      <c r="K11" s="39"/>
      <c r="L11" s="39"/>
      <c r="M11" s="39"/>
    </row>
    <row r="12" spans="1:18" s="7" customFormat="1" x14ac:dyDescent="0.2">
      <c r="A12" s="43">
        <v>1</v>
      </c>
      <c r="B12" s="5" t="s">
        <v>0</v>
      </c>
      <c r="C12" s="44" t="s">
        <v>54</v>
      </c>
      <c r="D12" s="13"/>
      <c r="E12" s="26"/>
      <c r="F12" s="27"/>
      <c r="G12" s="27"/>
      <c r="H12" s="14">
        <v>7768.2</v>
      </c>
      <c r="I12" s="14">
        <v>7768.2</v>
      </c>
      <c r="J12" s="14"/>
      <c r="K12" s="14"/>
      <c r="L12" s="14">
        <f>D12+F12+H12+J12</f>
        <v>7768.2</v>
      </c>
      <c r="M12" s="14">
        <f>E12+G12+I12+K12</f>
        <v>7768.2</v>
      </c>
      <c r="O12" s="31"/>
    </row>
    <row r="13" spans="1:18" s="7" customFormat="1" x14ac:dyDescent="0.2">
      <c r="A13" s="12">
        <v>2</v>
      </c>
      <c r="B13" s="9" t="s">
        <v>0</v>
      </c>
      <c r="C13" s="45" t="s">
        <v>21</v>
      </c>
      <c r="D13" s="26"/>
      <c r="E13" s="26"/>
      <c r="F13" s="27"/>
      <c r="G13" s="27"/>
      <c r="H13" s="14">
        <v>21020.2</v>
      </c>
      <c r="I13" s="14">
        <v>21020.2</v>
      </c>
      <c r="J13" s="14"/>
      <c r="K13" s="14"/>
      <c r="L13" s="14">
        <f>D13+F13+H13+J13</f>
        <v>21020.2</v>
      </c>
      <c r="M13" s="14">
        <f>E13+G13+I13+K13</f>
        <v>21020.2</v>
      </c>
      <c r="O13" s="31"/>
    </row>
    <row r="14" spans="1:18" s="7" customFormat="1" x14ac:dyDescent="0.2">
      <c r="A14" s="43">
        <v>3</v>
      </c>
      <c r="B14" s="9" t="s">
        <v>0</v>
      </c>
      <c r="C14" s="45" t="s">
        <v>22</v>
      </c>
      <c r="D14" s="13"/>
      <c r="E14" s="13"/>
      <c r="F14" s="14"/>
      <c r="G14" s="14"/>
      <c r="H14" s="14">
        <v>11858.4</v>
      </c>
      <c r="I14" s="14">
        <v>11858.4</v>
      </c>
      <c r="J14" s="14"/>
      <c r="K14" s="14"/>
      <c r="L14" s="14">
        <f t="shared" ref="L14:L52" si="0">D14+F14+H14+J14</f>
        <v>11858.4</v>
      </c>
      <c r="M14" s="14">
        <f t="shared" ref="M14:M52" si="1">E14+G14+I14+K14</f>
        <v>11858.4</v>
      </c>
      <c r="O14" s="31"/>
    </row>
    <row r="15" spans="1:18" s="7" customFormat="1" x14ac:dyDescent="0.2">
      <c r="A15" s="12">
        <v>4</v>
      </c>
      <c r="B15" s="9" t="s">
        <v>0</v>
      </c>
      <c r="C15" s="45" t="s">
        <v>23</v>
      </c>
      <c r="D15" s="13"/>
      <c r="E15" s="13"/>
      <c r="F15" s="14"/>
      <c r="G15" s="14"/>
      <c r="H15" s="14">
        <v>13885.4</v>
      </c>
      <c r="I15" s="14">
        <v>13885.4</v>
      </c>
      <c r="J15" s="14"/>
      <c r="K15" s="14"/>
      <c r="L15" s="14">
        <f t="shared" si="0"/>
        <v>13885.4</v>
      </c>
      <c r="M15" s="14">
        <f t="shared" si="1"/>
        <v>13885.4</v>
      </c>
    </row>
    <row r="16" spans="1:18" s="7" customFormat="1" x14ac:dyDescent="0.2">
      <c r="A16" s="43">
        <v>5</v>
      </c>
      <c r="B16" s="9" t="s">
        <v>0</v>
      </c>
      <c r="C16" s="45" t="s">
        <v>24</v>
      </c>
      <c r="D16" s="13"/>
      <c r="E16" s="13"/>
      <c r="F16" s="14"/>
      <c r="G16" s="14"/>
      <c r="H16" s="14">
        <v>3206.9</v>
      </c>
      <c r="I16" s="14">
        <v>3206.9</v>
      </c>
      <c r="J16" s="14"/>
      <c r="K16" s="14"/>
      <c r="L16" s="14">
        <f t="shared" si="0"/>
        <v>3206.9</v>
      </c>
      <c r="M16" s="14">
        <f t="shared" si="1"/>
        <v>3206.9</v>
      </c>
      <c r="O16" s="31"/>
    </row>
    <row r="17" spans="1:15" s="7" customFormat="1" x14ac:dyDescent="0.2">
      <c r="A17" s="12">
        <v>6</v>
      </c>
      <c r="B17" s="5" t="s">
        <v>0</v>
      </c>
      <c r="C17" s="44" t="s">
        <v>55</v>
      </c>
      <c r="D17" s="13"/>
      <c r="E17" s="13"/>
      <c r="F17" s="14"/>
      <c r="G17" s="14"/>
      <c r="H17" s="14">
        <v>2299.1</v>
      </c>
      <c r="I17" s="14">
        <v>2299.1</v>
      </c>
      <c r="J17" s="14"/>
      <c r="K17" s="14"/>
      <c r="L17" s="14">
        <f t="shared" si="0"/>
        <v>2299.1</v>
      </c>
      <c r="M17" s="14"/>
      <c r="O17" s="31"/>
    </row>
    <row r="18" spans="1:15" s="7" customFormat="1" x14ac:dyDescent="0.2">
      <c r="A18" s="43">
        <v>7</v>
      </c>
      <c r="B18" s="9" t="s">
        <v>0</v>
      </c>
      <c r="C18" s="45" t="s">
        <v>25</v>
      </c>
      <c r="D18" s="13"/>
      <c r="E18" s="13"/>
      <c r="F18" s="14"/>
      <c r="G18" s="14"/>
      <c r="H18" s="14">
        <v>15584.5</v>
      </c>
      <c r="I18" s="14">
        <v>15584.5</v>
      </c>
      <c r="J18" s="14"/>
      <c r="K18" s="14"/>
      <c r="L18" s="14">
        <f t="shared" si="0"/>
        <v>15584.5</v>
      </c>
      <c r="M18" s="14">
        <f t="shared" si="1"/>
        <v>15584.5</v>
      </c>
    </row>
    <row r="19" spans="1:15" s="7" customFormat="1" x14ac:dyDescent="0.2">
      <c r="A19" s="12">
        <v>8</v>
      </c>
      <c r="B19" s="9" t="s">
        <v>0</v>
      </c>
      <c r="C19" s="45" t="s">
        <v>26</v>
      </c>
      <c r="D19" s="13"/>
      <c r="E19" s="13"/>
      <c r="F19" s="14"/>
      <c r="G19" s="14"/>
      <c r="H19" s="14">
        <v>22252.3</v>
      </c>
      <c r="I19" s="14">
        <v>22252.3</v>
      </c>
      <c r="J19" s="14"/>
      <c r="K19" s="14"/>
      <c r="L19" s="14">
        <f t="shared" si="0"/>
        <v>22252.3</v>
      </c>
      <c r="M19" s="14">
        <f t="shared" si="1"/>
        <v>22252.3</v>
      </c>
      <c r="O19" s="31"/>
    </row>
    <row r="20" spans="1:15" s="7" customFormat="1" x14ac:dyDescent="0.2">
      <c r="A20" s="24"/>
      <c r="B20" s="25"/>
      <c r="C20" s="28" t="s">
        <v>46</v>
      </c>
      <c r="D20" s="26"/>
      <c r="E20" s="26"/>
      <c r="F20" s="27"/>
      <c r="G20" s="27"/>
      <c r="H20" s="27"/>
      <c r="I20" s="27"/>
      <c r="J20" s="27"/>
      <c r="K20" s="27"/>
      <c r="L20" s="14">
        <f t="shared" si="0"/>
        <v>0</v>
      </c>
      <c r="M20" s="14">
        <f t="shared" si="1"/>
        <v>0</v>
      </c>
      <c r="O20" s="31"/>
    </row>
    <row r="21" spans="1:15" s="7" customFormat="1" x14ac:dyDescent="0.2">
      <c r="A21" s="12">
        <v>9</v>
      </c>
      <c r="B21" s="9" t="s">
        <v>0</v>
      </c>
      <c r="C21" s="45" t="s">
        <v>42</v>
      </c>
      <c r="D21" s="26"/>
      <c r="E21" s="26"/>
      <c r="F21" s="27"/>
      <c r="G21" s="27"/>
      <c r="H21" s="14">
        <v>6588</v>
      </c>
      <c r="I21" s="14">
        <v>6588</v>
      </c>
      <c r="J21" s="14">
        <v>26685.7</v>
      </c>
      <c r="K21" s="14">
        <v>26460.9</v>
      </c>
      <c r="L21" s="14">
        <f t="shared" si="0"/>
        <v>33273.699999999997</v>
      </c>
      <c r="M21" s="14">
        <f t="shared" si="1"/>
        <v>33048.9</v>
      </c>
      <c r="O21" s="31"/>
    </row>
    <row r="22" spans="1:15" s="7" customFormat="1" x14ac:dyDescent="0.2">
      <c r="A22" s="12">
        <v>10</v>
      </c>
      <c r="B22" s="9" t="s">
        <v>0</v>
      </c>
      <c r="C22" s="45" t="s">
        <v>27</v>
      </c>
      <c r="D22" s="13"/>
      <c r="E22" s="13"/>
      <c r="F22" s="14"/>
      <c r="G22" s="14"/>
      <c r="H22" s="14">
        <v>4776.1000000000004</v>
      </c>
      <c r="I22" s="14">
        <v>4776.1000000000004</v>
      </c>
      <c r="J22" s="14">
        <v>10267.5</v>
      </c>
      <c r="K22" s="14">
        <v>10181</v>
      </c>
      <c r="L22" s="14">
        <f t="shared" si="0"/>
        <v>15043.6</v>
      </c>
      <c r="M22" s="14">
        <f t="shared" si="1"/>
        <v>14957.1</v>
      </c>
    </row>
    <row r="23" spans="1:15" s="7" customFormat="1" x14ac:dyDescent="0.2">
      <c r="A23" s="12">
        <v>11</v>
      </c>
      <c r="B23" s="9" t="s">
        <v>0</v>
      </c>
      <c r="C23" s="45" t="s">
        <v>4</v>
      </c>
      <c r="D23" s="13"/>
      <c r="E23" s="13"/>
      <c r="F23" s="14">
        <v>131.80000000000001</v>
      </c>
      <c r="G23" s="14">
        <v>131.4</v>
      </c>
      <c r="H23" s="14">
        <v>9329.9</v>
      </c>
      <c r="I23" s="14">
        <v>9329.9</v>
      </c>
      <c r="J23" s="14">
        <v>19133.099999999999</v>
      </c>
      <c r="K23" s="14">
        <v>18971.900000000001</v>
      </c>
      <c r="L23" s="14">
        <f t="shared" si="0"/>
        <v>28594.799999999996</v>
      </c>
      <c r="M23" s="14">
        <f t="shared" si="1"/>
        <v>28433.200000000001</v>
      </c>
      <c r="O23" s="31"/>
    </row>
    <row r="24" spans="1:15" s="7" customFormat="1" x14ac:dyDescent="0.2">
      <c r="A24" s="12">
        <v>12</v>
      </c>
      <c r="B24" s="9" t="s">
        <v>0</v>
      </c>
      <c r="C24" s="45" t="s">
        <v>5</v>
      </c>
      <c r="D24" s="13">
        <v>41498.800000000003</v>
      </c>
      <c r="E24" s="13">
        <v>42156.4</v>
      </c>
      <c r="F24" s="14">
        <v>798.2</v>
      </c>
      <c r="G24" s="14">
        <v>795.3</v>
      </c>
      <c r="H24" s="14"/>
      <c r="I24" s="14"/>
      <c r="J24" s="14">
        <v>8207</v>
      </c>
      <c r="K24" s="14">
        <v>8137.8</v>
      </c>
      <c r="L24" s="14">
        <f t="shared" si="0"/>
        <v>50504</v>
      </c>
      <c r="M24" s="14">
        <f t="shared" si="1"/>
        <v>51089.500000000007</v>
      </c>
      <c r="O24" s="31"/>
    </row>
    <row r="25" spans="1:15" s="7" customFormat="1" x14ac:dyDescent="0.2">
      <c r="A25" s="12">
        <v>13</v>
      </c>
      <c r="B25" s="9" t="s">
        <v>0</v>
      </c>
      <c r="C25" s="45" t="s">
        <v>43</v>
      </c>
      <c r="D25" s="13"/>
      <c r="E25" s="13"/>
      <c r="F25" s="14"/>
      <c r="G25" s="14"/>
      <c r="H25" s="14">
        <v>6332.5</v>
      </c>
      <c r="I25" s="14">
        <v>6332.5</v>
      </c>
      <c r="J25" s="14">
        <v>31747.7</v>
      </c>
      <c r="K25" s="14">
        <v>31480.2</v>
      </c>
      <c r="L25" s="14">
        <f t="shared" si="0"/>
        <v>38080.199999999997</v>
      </c>
      <c r="M25" s="14">
        <f t="shared" si="1"/>
        <v>37812.699999999997</v>
      </c>
      <c r="O25" s="31"/>
    </row>
    <row r="26" spans="1:15" s="7" customFormat="1" x14ac:dyDescent="0.2">
      <c r="A26" s="12">
        <v>14</v>
      </c>
      <c r="B26" s="9" t="s">
        <v>0</v>
      </c>
      <c r="C26" s="45" t="s">
        <v>6</v>
      </c>
      <c r="D26" s="13"/>
      <c r="E26" s="13"/>
      <c r="F26" s="14">
        <v>2591.1</v>
      </c>
      <c r="G26" s="14">
        <v>2602.1</v>
      </c>
      <c r="H26" s="14">
        <v>21843.8</v>
      </c>
      <c r="I26" s="14">
        <v>21843.8</v>
      </c>
      <c r="J26" s="14">
        <v>62072.4</v>
      </c>
      <c r="K26" s="14">
        <v>61549.3</v>
      </c>
      <c r="L26" s="14">
        <f t="shared" si="0"/>
        <v>86507.3</v>
      </c>
      <c r="M26" s="14">
        <f t="shared" si="1"/>
        <v>85995.199999999997</v>
      </c>
      <c r="O26" s="31"/>
    </row>
    <row r="27" spans="1:15" s="7" customFormat="1" x14ac:dyDescent="0.2">
      <c r="A27" s="12">
        <v>15</v>
      </c>
      <c r="B27" s="9" t="s">
        <v>0</v>
      </c>
      <c r="C27" s="45" t="s">
        <v>28</v>
      </c>
      <c r="D27" s="13"/>
      <c r="E27" s="13"/>
      <c r="F27" s="14"/>
      <c r="G27" s="14"/>
      <c r="H27" s="14">
        <v>13740.3</v>
      </c>
      <c r="I27" s="14">
        <v>13740.3</v>
      </c>
      <c r="J27" s="14">
        <v>13228.2</v>
      </c>
      <c r="K27" s="14">
        <v>13116.7</v>
      </c>
      <c r="L27" s="14">
        <f t="shared" si="0"/>
        <v>26968.5</v>
      </c>
      <c r="M27" s="14">
        <f t="shared" si="1"/>
        <v>26857</v>
      </c>
      <c r="O27" s="31"/>
    </row>
    <row r="28" spans="1:15" s="7" customFormat="1" x14ac:dyDescent="0.2">
      <c r="A28" s="12">
        <v>16</v>
      </c>
      <c r="B28" s="9" t="s">
        <v>0</v>
      </c>
      <c r="C28" s="45" t="s">
        <v>29</v>
      </c>
      <c r="D28" s="13"/>
      <c r="E28" s="13"/>
      <c r="F28" s="14"/>
      <c r="G28" s="14"/>
      <c r="H28" s="14">
        <v>2426.8000000000002</v>
      </c>
      <c r="I28" s="14">
        <v>2426.8000000000002</v>
      </c>
      <c r="J28" s="14">
        <v>43503.199999999997</v>
      </c>
      <c r="K28" s="14">
        <v>43136.7</v>
      </c>
      <c r="L28" s="14">
        <f t="shared" si="0"/>
        <v>45930</v>
      </c>
      <c r="M28" s="14">
        <f t="shared" si="1"/>
        <v>45563.5</v>
      </c>
      <c r="O28" s="31"/>
    </row>
    <row r="29" spans="1:15" s="7" customFormat="1" x14ac:dyDescent="0.2">
      <c r="A29" s="12">
        <v>17</v>
      </c>
      <c r="B29" s="9" t="s">
        <v>0</v>
      </c>
      <c r="C29" s="45" t="s">
        <v>30</v>
      </c>
      <c r="D29" s="13"/>
      <c r="E29" s="13"/>
      <c r="F29" s="14"/>
      <c r="G29" s="14"/>
      <c r="H29" s="14">
        <v>6443.9</v>
      </c>
      <c r="I29" s="14">
        <v>6443.9</v>
      </c>
      <c r="J29" s="14">
        <v>20757</v>
      </c>
      <c r="K29" s="14">
        <v>20582.099999999999</v>
      </c>
      <c r="L29" s="14">
        <f t="shared" si="0"/>
        <v>27200.9</v>
      </c>
      <c r="M29" s="14">
        <f t="shared" si="1"/>
        <v>27026</v>
      </c>
      <c r="O29" s="31"/>
    </row>
    <row r="30" spans="1:15" s="7" customFormat="1" x14ac:dyDescent="0.2">
      <c r="A30" s="12">
        <v>18</v>
      </c>
      <c r="B30" s="9" t="s">
        <v>0</v>
      </c>
      <c r="C30" s="45" t="s">
        <v>31</v>
      </c>
      <c r="D30" s="13"/>
      <c r="E30" s="13"/>
      <c r="F30" s="14"/>
      <c r="G30" s="14"/>
      <c r="H30" s="14">
        <v>21986.6</v>
      </c>
      <c r="I30" s="14">
        <v>21986.6</v>
      </c>
      <c r="J30" s="14">
        <v>59037.5</v>
      </c>
      <c r="K30" s="14">
        <v>58540.1</v>
      </c>
      <c r="L30" s="14">
        <f t="shared" si="0"/>
        <v>81024.100000000006</v>
      </c>
      <c r="M30" s="14">
        <f t="shared" si="1"/>
        <v>80526.7</v>
      </c>
    </row>
    <row r="31" spans="1:15" s="7" customFormat="1" ht="31.5" x14ac:dyDescent="0.2">
      <c r="A31" s="12">
        <v>19</v>
      </c>
      <c r="B31" s="9" t="s">
        <v>0</v>
      </c>
      <c r="C31" s="45" t="s">
        <v>7</v>
      </c>
      <c r="D31" s="13"/>
      <c r="E31" s="13"/>
      <c r="F31" s="14">
        <v>771.1</v>
      </c>
      <c r="G31" s="14">
        <v>767.5</v>
      </c>
      <c r="H31" s="14">
        <v>20909.2</v>
      </c>
      <c r="I31" s="14">
        <v>20909.2</v>
      </c>
      <c r="J31" s="14">
        <v>18841.3</v>
      </c>
      <c r="K31" s="14">
        <v>18682.5</v>
      </c>
      <c r="L31" s="14">
        <f t="shared" si="0"/>
        <v>40521.599999999999</v>
      </c>
      <c r="M31" s="14">
        <f t="shared" si="1"/>
        <v>40359.199999999997</v>
      </c>
      <c r="O31" s="31"/>
    </row>
    <row r="32" spans="1:15" s="35" customFormat="1" x14ac:dyDescent="0.2">
      <c r="A32" s="12">
        <v>20</v>
      </c>
      <c r="B32" s="9" t="s">
        <v>0</v>
      </c>
      <c r="C32" s="45" t="s">
        <v>8</v>
      </c>
      <c r="D32" s="13">
        <v>16500.900000000001</v>
      </c>
      <c r="E32" s="13">
        <v>15888.6</v>
      </c>
      <c r="F32" s="14">
        <v>17401.400000000001</v>
      </c>
      <c r="G32" s="14">
        <v>17403.2</v>
      </c>
      <c r="H32" s="14"/>
      <c r="I32" s="14"/>
      <c r="J32" s="14">
        <v>3647.8</v>
      </c>
      <c r="K32" s="14">
        <v>3617.1</v>
      </c>
      <c r="L32" s="14">
        <f t="shared" si="0"/>
        <v>37550.100000000006</v>
      </c>
      <c r="M32" s="14">
        <f t="shared" si="1"/>
        <v>36908.9</v>
      </c>
      <c r="O32" s="36"/>
    </row>
    <row r="33" spans="1:15" s="7" customFormat="1" x14ac:dyDescent="0.2">
      <c r="A33" s="12">
        <v>21</v>
      </c>
      <c r="B33" s="9" t="s">
        <v>0</v>
      </c>
      <c r="C33" s="45" t="s">
        <v>9</v>
      </c>
      <c r="D33" s="13"/>
      <c r="E33" s="13"/>
      <c r="F33" s="14">
        <v>173.8</v>
      </c>
      <c r="G33" s="14">
        <v>172.5</v>
      </c>
      <c r="H33" s="14">
        <v>4135.3</v>
      </c>
      <c r="I33" s="14">
        <v>4135.3</v>
      </c>
      <c r="J33" s="14">
        <v>27326.7</v>
      </c>
      <c r="K33" s="14">
        <v>27096.400000000001</v>
      </c>
      <c r="L33" s="14">
        <f t="shared" si="0"/>
        <v>31635.800000000003</v>
      </c>
      <c r="M33" s="14">
        <f t="shared" si="1"/>
        <v>31404.2</v>
      </c>
      <c r="O33" s="31"/>
    </row>
    <row r="34" spans="1:15" s="7" customFormat="1" x14ac:dyDescent="0.2">
      <c r="A34" s="12">
        <v>22</v>
      </c>
      <c r="B34" s="32" t="s">
        <v>0</v>
      </c>
      <c r="C34" s="46" t="s">
        <v>10</v>
      </c>
      <c r="D34" s="33">
        <v>27659.1</v>
      </c>
      <c r="E34" s="33">
        <v>27697.9</v>
      </c>
      <c r="F34" s="34">
        <v>2899.6</v>
      </c>
      <c r="G34" s="34">
        <v>2899.4</v>
      </c>
      <c r="H34" s="34">
        <v>8752.6</v>
      </c>
      <c r="I34" s="34">
        <v>8752.6</v>
      </c>
      <c r="J34" s="34">
        <v>17846</v>
      </c>
      <c r="K34" s="34">
        <v>17695.7</v>
      </c>
      <c r="L34" s="34">
        <f>D34+F34+H34+J34</f>
        <v>57157.299999999996</v>
      </c>
      <c r="M34" s="34">
        <f>E34+G34+I34+K34</f>
        <v>57045.600000000006</v>
      </c>
      <c r="O34" s="31"/>
    </row>
    <row r="35" spans="1:15" s="7" customFormat="1" x14ac:dyDescent="0.2">
      <c r="A35" s="12">
        <v>23</v>
      </c>
      <c r="B35" s="9" t="s">
        <v>0</v>
      </c>
      <c r="C35" s="45" t="s">
        <v>50</v>
      </c>
      <c r="D35" s="13"/>
      <c r="E35" s="13"/>
      <c r="F35" s="14"/>
      <c r="G35" s="14"/>
      <c r="H35" s="14">
        <v>13341.8</v>
      </c>
      <c r="I35" s="14">
        <v>13341.8</v>
      </c>
      <c r="J35" s="14">
        <v>38084.800000000003</v>
      </c>
      <c r="K35" s="14">
        <v>37763.800000000003</v>
      </c>
      <c r="L35" s="14">
        <f t="shared" si="0"/>
        <v>51426.600000000006</v>
      </c>
      <c r="M35" s="14">
        <f t="shared" si="1"/>
        <v>51105.600000000006</v>
      </c>
      <c r="O35" s="31"/>
    </row>
    <row r="36" spans="1:15" s="7" customFormat="1" x14ac:dyDescent="0.2">
      <c r="A36" s="12">
        <v>24</v>
      </c>
      <c r="B36" s="9" t="s">
        <v>0</v>
      </c>
      <c r="C36" s="45" t="s">
        <v>11</v>
      </c>
      <c r="D36" s="13">
        <v>17179.7</v>
      </c>
      <c r="E36" s="13">
        <v>17095.599999999999</v>
      </c>
      <c r="F36" s="14">
        <v>186.8</v>
      </c>
      <c r="G36" s="14">
        <v>186.4</v>
      </c>
      <c r="H36" s="14">
        <v>7031.9</v>
      </c>
      <c r="I36" s="14">
        <v>7031.9</v>
      </c>
      <c r="J36" s="14">
        <v>11710.5</v>
      </c>
      <c r="K36" s="14">
        <v>11611.8</v>
      </c>
      <c r="L36" s="14">
        <f t="shared" si="0"/>
        <v>36108.9</v>
      </c>
      <c r="M36" s="14">
        <f t="shared" si="1"/>
        <v>35925.699999999997</v>
      </c>
      <c r="O36" s="31"/>
    </row>
    <row r="37" spans="1:15" s="7" customFormat="1" x14ac:dyDescent="0.2">
      <c r="A37" s="12">
        <v>25</v>
      </c>
      <c r="B37" s="9" t="s">
        <v>0</v>
      </c>
      <c r="C37" s="45" t="s">
        <v>48</v>
      </c>
      <c r="D37" s="13"/>
      <c r="E37" s="13"/>
      <c r="F37" s="14"/>
      <c r="G37" s="14"/>
      <c r="H37" s="14">
        <v>12720.6</v>
      </c>
      <c r="I37" s="14">
        <v>12720.6</v>
      </c>
      <c r="J37" s="14">
        <v>43217.7</v>
      </c>
      <c r="K37" s="14">
        <v>42853.5</v>
      </c>
      <c r="L37" s="14">
        <f t="shared" si="0"/>
        <v>55938.299999999996</v>
      </c>
      <c r="M37" s="14">
        <f t="shared" si="1"/>
        <v>55574.1</v>
      </c>
      <c r="O37" s="31"/>
    </row>
    <row r="38" spans="1:15" s="7" customFormat="1" x14ac:dyDescent="0.2">
      <c r="A38" s="12">
        <v>26</v>
      </c>
      <c r="B38" s="9" t="s">
        <v>0</v>
      </c>
      <c r="C38" s="45" t="s">
        <v>49</v>
      </c>
      <c r="D38" s="13"/>
      <c r="E38" s="13"/>
      <c r="F38" s="14"/>
      <c r="G38" s="14"/>
      <c r="H38" s="14">
        <v>17795.099999999999</v>
      </c>
      <c r="I38" s="14">
        <v>17795.099999999999</v>
      </c>
      <c r="J38" s="14">
        <v>43016.4</v>
      </c>
      <c r="K38" s="14">
        <v>42654</v>
      </c>
      <c r="L38" s="14">
        <f t="shared" si="0"/>
        <v>60811.5</v>
      </c>
      <c r="M38" s="14">
        <f t="shared" si="1"/>
        <v>60449.1</v>
      </c>
      <c r="O38" s="31"/>
    </row>
    <row r="39" spans="1:15" s="7" customFormat="1" x14ac:dyDescent="0.2">
      <c r="A39" s="12">
        <v>27</v>
      </c>
      <c r="B39" s="9" t="s">
        <v>0</v>
      </c>
      <c r="C39" s="45" t="s">
        <v>44</v>
      </c>
      <c r="D39" s="13"/>
      <c r="E39" s="13"/>
      <c r="F39" s="14"/>
      <c r="G39" s="14"/>
      <c r="H39" s="14">
        <v>6579.4</v>
      </c>
      <c r="I39" s="14">
        <v>6579.4</v>
      </c>
      <c r="J39" s="14">
        <v>16775.599999999999</v>
      </c>
      <c r="K39" s="14">
        <v>16634.3</v>
      </c>
      <c r="L39" s="14">
        <f t="shared" si="0"/>
        <v>23355</v>
      </c>
      <c r="M39" s="14">
        <f t="shared" si="1"/>
        <v>23213.699999999997</v>
      </c>
      <c r="O39" s="31"/>
    </row>
    <row r="40" spans="1:15" s="7" customFormat="1" x14ac:dyDescent="0.2">
      <c r="A40" s="12">
        <v>28</v>
      </c>
      <c r="B40" s="9" t="s">
        <v>0</v>
      </c>
      <c r="C40" s="45" t="s">
        <v>12</v>
      </c>
      <c r="D40" s="13"/>
      <c r="E40" s="13"/>
      <c r="F40" s="14">
        <v>433.1</v>
      </c>
      <c r="G40" s="14">
        <v>429.6</v>
      </c>
      <c r="H40" s="14">
        <v>8037.1</v>
      </c>
      <c r="I40" s="14">
        <v>8037.1</v>
      </c>
      <c r="J40" s="14">
        <v>10299.6</v>
      </c>
      <c r="K40" s="14">
        <v>10212.799999999999</v>
      </c>
      <c r="L40" s="14">
        <f t="shared" si="0"/>
        <v>18769.800000000003</v>
      </c>
      <c r="M40" s="14">
        <f t="shared" si="1"/>
        <v>18679.5</v>
      </c>
      <c r="O40" s="31"/>
    </row>
    <row r="41" spans="1:15" s="7" customFormat="1" x14ac:dyDescent="0.2">
      <c r="A41" s="12">
        <v>29</v>
      </c>
      <c r="B41" s="9" t="s">
        <v>0</v>
      </c>
      <c r="C41" s="45" t="s">
        <v>45</v>
      </c>
      <c r="D41" s="13"/>
      <c r="E41" s="13"/>
      <c r="F41" s="14"/>
      <c r="G41" s="14"/>
      <c r="H41" s="14">
        <v>5487.3</v>
      </c>
      <c r="I41" s="14">
        <v>5487.3</v>
      </c>
      <c r="J41" s="14">
        <v>24351.7</v>
      </c>
      <c r="K41" s="14">
        <v>24146.5</v>
      </c>
      <c r="L41" s="14">
        <f t="shared" si="0"/>
        <v>29839</v>
      </c>
      <c r="M41" s="14">
        <f t="shared" si="1"/>
        <v>29633.8</v>
      </c>
      <c r="O41" s="31"/>
    </row>
    <row r="42" spans="1:15" s="7" customFormat="1" x14ac:dyDescent="0.2">
      <c r="A42" s="12">
        <v>30</v>
      </c>
      <c r="B42" s="9" t="s">
        <v>0</v>
      </c>
      <c r="C42" s="45" t="s">
        <v>32</v>
      </c>
      <c r="D42" s="13"/>
      <c r="E42" s="13"/>
      <c r="F42" s="14"/>
      <c r="G42" s="14"/>
      <c r="H42" s="14">
        <v>10397.799999999999</v>
      </c>
      <c r="I42" s="14">
        <v>10397.799999999999</v>
      </c>
      <c r="J42" s="14">
        <v>13892.9</v>
      </c>
      <c r="K42" s="14">
        <v>13775.8</v>
      </c>
      <c r="L42" s="14">
        <f t="shared" si="0"/>
        <v>24290.699999999997</v>
      </c>
      <c r="M42" s="14">
        <f t="shared" si="1"/>
        <v>24173.599999999999</v>
      </c>
      <c r="O42" s="31"/>
    </row>
    <row r="43" spans="1:15" s="7" customFormat="1" x14ac:dyDescent="0.2">
      <c r="A43" s="12">
        <v>31</v>
      </c>
      <c r="B43" s="9" t="s">
        <v>0</v>
      </c>
      <c r="C43" s="45" t="s">
        <v>33</v>
      </c>
      <c r="D43" s="13"/>
      <c r="E43" s="13"/>
      <c r="F43" s="14"/>
      <c r="G43" s="14"/>
      <c r="H43" s="14">
        <v>22414.9</v>
      </c>
      <c r="I43" s="14">
        <v>22414.9</v>
      </c>
      <c r="J43" s="14">
        <v>33356.699999999997</v>
      </c>
      <c r="K43" s="14">
        <v>33075.599999999999</v>
      </c>
      <c r="L43" s="14">
        <f t="shared" si="0"/>
        <v>55771.6</v>
      </c>
      <c r="M43" s="14">
        <f t="shared" si="1"/>
        <v>55490.5</v>
      </c>
      <c r="O43" s="31"/>
    </row>
    <row r="44" spans="1:15" s="7" customFormat="1" x14ac:dyDescent="0.2">
      <c r="A44" s="12">
        <v>32</v>
      </c>
      <c r="B44" s="9" t="s">
        <v>0</v>
      </c>
      <c r="C44" s="45" t="s">
        <v>34</v>
      </c>
      <c r="D44" s="13"/>
      <c r="E44" s="13"/>
      <c r="F44" s="14"/>
      <c r="G44" s="14"/>
      <c r="H44" s="14">
        <v>1488.5</v>
      </c>
      <c r="I44" s="14">
        <v>1488.5</v>
      </c>
      <c r="J44" s="14">
        <v>36483.699999999997</v>
      </c>
      <c r="K44" s="14">
        <v>36176.300000000003</v>
      </c>
      <c r="L44" s="14">
        <f t="shared" si="0"/>
        <v>37972.199999999997</v>
      </c>
      <c r="M44" s="14">
        <f t="shared" si="1"/>
        <v>37664.800000000003</v>
      </c>
      <c r="O44" s="31"/>
    </row>
    <row r="45" spans="1:15" s="7" customFormat="1" x14ac:dyDescent="0.2">
      <c r="A45" s="12">
        <v>33</v>
      </c>
      <c r="B45" s="9" t="s">
        <v>0</v>
      </c>
      <c r="C45" s="45" t="s">
        <v>35</v>
      </c>
      <c r="D45" s="13"/>
      <c r="E45" s="13"/>
      <c r="F45" s="14"/>
      <c r="G45" s="14"/>
      <c r="H45" s="14">
        <v>6252</v>
      </c>
      <c r="I45" s="14">
        <v>6252</v>
      </c>
      <c r="J45" s="14">
        <v>22449.8</v>
      </c>
      <c r="K45" s="14">
        <v>22260.6</v>
      </c>
      <c r="L45" s="14">
        <f t="shared" si="0"/>
        <v>28701.8</v>
      </c>
      <c r="M45" s="14">
        <f t="shared" si="1"/>
        <v>28512.6</v>
      </c>
    </row>
    <row r="46" spans="1:15" s="7" customFormat="1" x14ac:dyDescent="0.2">
      <c r="A46" s="12">
        <v>34</v>
      </c>
      <c r="B46" s="9" t="s">
        <v>0</v>
      </c>
      <c r="C46" s="45" t="s">
        <v>36</v>
      </c>
      <c r="D46" s="13"/>
      <c r="E46" s="13"/>
      <c r="F46" s="14"/>
      <c r="G46" s="14"/>
      <c r="H46" s="14">
        <v>6687.3</v>
      </c>
      <c r="I46" s="14">
        <v>6687.3</v>
      </c>
      <c r="J46" s="14">
        <v>20509.900000000001</v>
      </c>
      <c r="K46" s="14">
        <v>20337.099999999999</v>
      </c>
      <c r="L46" s="14">
        <f t="shared" si="0"/>
        <v>27197.200000000001</v>
      </c>
      <c r="M46" s="14">
        <f t="shared" si="1"/>
        <v>27024.399999999998</v>
      </c>
      <c r="O46" s="31"/>
    </row>
    <row r="47" spans="1:15" s="7" customFormat="1" x14ac:dyDescent="0.2">
      <c r="A47" s="12">
        <v>35</v>
      </c>
      <c r="B47" s="9" t="s">
        <v>0</v>
      </c>
      <c r="C47" s="45" t="s">
        <v>13</v>
      </c>
      <c r="D47" s="13"/>
      <c r="E47" s="13"/>
      <c r="F47" s="14">
        <v>158.19999999999999</v>
      </c>
      <c r="G47" s="14">
        <v>157.69999999999999</v>
      </c>
      <c r="H47" s="14"/>
      <c r="I47" s="14"/>
      <c r="J47" s="14">
        <v>9629.7000000000007</v>
      </c>
      <c r="K47" s="14">
        <v>9548.5</v>
      </c>
      <c r="L47" s="14">
        <f t="shared" si="0"/>
        <v>9787.9000000000015</v>
      </c>
      <c r="M47" s="14">
        <f t="shared" si="1"/>
        <v>9706.2000000000007</v>
      </c>
      <c r="O47" s="31"/>
    </row>
    <row r="48" spans="1:15" s="7" customFormat="1" ht="31.5" x14ac:dyDescent="0.2">
      <c r="A48" s="12">
        <v>36</v>
      </c>
      <c r="B48" s="9" t="s">
        <v>0</v>
      </c>
      <c r="C48" s="45" t="s">
        <v>37</v>
      </c>
      <c r="D48" s="13"/>
      <c r="E48" s="13"/>
      <c r="F48" s="14"/>
      <c r="G48" s="14"/>
      <c r="H48" s="14">
        <v>9417.5</v>
      </c>
      <c r="I48" s="14">
        <v>9417.5</v>
      </c>
      <c r="J48" s="14">
        <v>24986.3</v>
      </c>
      <c r="K48" s="14">
        <v>24775.8</v>
      </c>
      <c r="L48" s="14">
        <f t="shared" si="0"/>
        <v>34403.800000000003</v>
      </c>
      <c r="M48" s="14">
        <f t="shared" si="1"/>
        <v>34193.300000000003</v>
      </c>
      <c r="O48" s="31"/>
    </row>
    <row r="49" spans="1:15" s="7" customFormat="1" x14ac:dyDescent="0.2">
      <c r="A49" s="12">
        <v>37</v>
      </c>
      <c r="B49" s="9" t="s">
        <v>0</v>
      </c>
      <c r="C49" s="45" t="s">
        <v>38</v>
      </c>
      <c r="D49" s="13"/>
      <c r="E49" s="13"/>
      <c r="F49" s="14"/>
      <c r="G49" s="14"/>
      <c r="H49" s="14">
        <v>12657.6</v>
      </c>
      <c r="I49" s="14">
        <v>12657.6</v>
      </c>
      <c r="J49" s="14">
        <v>27400.400000000001</v>
      </c>
      <c r="K49" s="14">
        <v>27169.5</v>
      </c>
      <c r="L49" s="14">
        <f t="shared" si="0"/>
        <v>40058</v>
      </c>
      <c r="M49" s="14">
        <f t="shared" si="1"/>
        <v>39827.1</v>
      </c>
      <c r="O49" s="31"/>
    </row>
    <row r="50" spans="1:15" s="7" customFormat="1" x14ac:dyDescent="0.2">
      <c r="A50" s="12">
        <v>38</v>
      </c>
      <c r="B50" s="9" t="s">
        <v>0</v>
      </c>
      <c r="C50" s="45" t="s">
        <v>39</v>
      </c>
      <c r="D50" s="13"/>
      <c r="E50" s="13"/>
      <c r="F50" s="14"/>
      <c r="G50" s="14"/>
      <c r="H50" s="14">
        <v>8680.2999999999993</v>
      </c>
      <c r="I50" s="14">
        <v>8680.2999999999993</v>
      </c>
      <c r="J50" s="14">
        <v>23335</v>
      </c>
      <c r="K50" s="14">
        <v>23138.400000000001</v>
      </c>
      <c r="L50" s="14">
        <f t="shared" si="0"/>
        <v>32015.3</v>
      </c>
      <c r="M50" s="14">
        <f t="shared" si="1"/>
        <v>31818.7</v>
      </c>
      <c r="O50" s="31"/>
    </row>
    <row r="51" spans="1:15" s="7" customFormat="1" ht="20.25" customHeight="1" x14ac:dyDescent="0.2">
      <c r="A51" s="12">
        <v>39</v>
      </c>
      <c r="B51" s="9" t="s">
        <v>0</v>
      </c>
      <c r="C51" s="45" t="s">
        <v>40</v>
      </c>
      <c r="D51" s="13"/>
      <c r="E51" s="13"/>
      <c r="F51" s="14"/>
      <c r="G51" s="14"/>
      <c r="H51" s="14">
        <v>7181.7</v>
      </c>
      <c r="I51" s="14">
        <v>7181.7</v>
      </c>
      <c r="J51" s="14">
        <v>12297.5</v>
      </c>
      <c r="K51" s="14">
        <v>12193.9</v>
      </c>
      <c r="L51" s="14">
        <f t="shared" si="0"/>
        <v>19479.2</v>
      </c>
      <c r="M51" s="14">
        <f t="shared" si="1"/>
        <v>19375.599999999999</v>
      </c>
      <c r="N51" s="1"/>
    </row>
    <row r="52" spans="1:15" ht="31.5" x14ac:dyDescent="0.2">
      <c r="A52" s="12">
        <v>40</v>
      </c>
      <c r="B52" s="9" t="s">
        <v>0</v>
      </c>
      <c r="C52" s="45" t="s">
        <v>41</v>
      </c>
      <c r="D52" s="13"/>
      <c r="E52" s="13"/>
      <c r="F52" s="14"/>
      <c r="G52" s="14"/>
      <c r="H52" s="14">
        <v>3689.2</v>
      </c>
      <c r="I52" s="14">
        <v>3689.2</v>
      </c>
      <c r="J52" s="14">
        <v>20982.1</v>
      </c>
      <c r="K52" s="14">
        <v>20805.3</v>
      </c>
      <c r="L52" s="14">
        <f t="shared" si="0"/>
        <v>24671.3</v>
      </c>
      <c r="M52" s="14">
        <f t="shared" si="1"/>
        <v>24494.5</v>
      </c>
    </row>
    <row r="53" spans="1:15" x14ac:dyDescent="0.2">
      <c r="A53" s="52" t="s">
        <v>1</v>
      </c>
      <c r="B53" s="52"/>
      <c r="C53" s="52"/>
      <c r="D53" s="8">
        <f>SUM(D23:D47)</f>
        <v>102838.5</v>
      </c>
      <c r="E53" s="8">
        <f>SUM(E23:E47)</f>
        <v>102838.5</v>
      </c>
      <c r="F53" s="8">
        <f>SUM(F23:F47)</f>
        <v>25545.1</v>
      </c>
      <c r="G53" s="8">
        <f>SUM(G23:G47)</f>
        <v>25545.100000000002</v>
      </c>
      <c r="H53" s="8">
        <f>SUM(H11:H52)</f>
        <v>384999.99999999994</v>
      </c>
      <c r="I53" s="8">
        <f>SUM(I12:I52)</f>
        <v>384999.99999999994</v>
      </c>
      <c r="J53" s="8">
        <f>SUM(J12:J52)</f>
        <v>795081.39999999991</v>
      </c>
      <c r="K53" s="8">
        <f>SUM(K12:K52)</f>
        <v>788381.90000000014</v>
      </c>
      <c r="L53" s="8">
        <f>SUM(L12:L52)</f>
        <v>1308465</v>
      </c>
      <c r="M53" s="8">
        <f>SUM(M12:M52)</f>
        <v>1299466.3999999999</v>
      </c>
    </row>
  </sheetData>
  <sheetProtection sort="0" autoFilter="0"/>
  <mergeCells count="12">
    <mergeCell ref="A53:C53"/>
    <mergeCell ref="F3:G3"/>
    <mergeCell ref="D9:E9"/>
    <mergeCell ref="F9:G9"/>
    <mergeCell ref="A9:C10"/>
    <mergeCell ref="P1:R1"/>
    <mergeCell ref="H9:I9"/>
    <mergeCell ref="K1:M1"/>
    <mergeCell ref="L9:M9"/>
    <mergeCell ref="A5:M5"/>
    <mergeCell ref="A6:M6"/>
    <mergeCell ref="J9:K9"/>
  </mergeCells>
  <printOptions horizontalCentered="1"/>
  <pageMargins left="0.78740157480314965" right="0.39370078740157483" top="0.78740157480314965" bottom="0.39370078740157483" header="0.51181102362204722" footer="0.39370078740157483"/>
  <pageSetup paperSize="9" scale="48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2018-2019</vt:lpstr>
      <vt:lpstr>'2018-2019'!Заголовки_для_печати</vt:lpstr>
      <vt:lpstr>'2018-2019'!Область_печати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Щеколкова Е.И.</cp:lastModifiedBy>
  <cp:lastPrinted>2016-11-14T06:32:47Z</cp:lastPrinted>
  <dcterms:created xsi:type="dcterms:W3CDTF">1996-10-08T23:32:33Z</dcterms:created>
  <dcterms:modified xsi:type="dcterms:W3CDTF">2016-11-14T06:51:07Z</dcterms:modified>
</cp:coreProperties>
</file>