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98" activeTab="0"/>
  </bookViews>
  <sheets>
    <sheet name="расчет №1,2017-2019г" sheetId="1" r:id="rId1"/>
  </sheets>
  <definedNames>
    <definedName name="_xlnm.Print_Titles" localSheetId="0">'расчет №1,2017-2019г'!$A:$B</definedName>
    <definedName name="_xlnm.Print_Area" localSheetId="0">'расчет №1,2017-2019г'!$A$1:$O$66</definedName>
  </definedNames>
  <calcPr fullCalcOnLoad="1"/>
</workbook>
</file>

<file path=xl/sharedStrings.xml><?xml version="1.0" encoding="utf-8"?>
<sst xmlns="http://schemas.openxmlformats.org/spreadsheetml/2006/main" count="71" uniqueCount="71">
  <si>
    <t>Городские округа:</t>
  </si>
  <si>
    <t>Зиминское городское МО</t>
  </si>
  <si>
    <t>Муниципальные районы:</t>
  </si>
  <si>
    <t>МО Балаганский район</t>
  </si>
  <si>
    <t>Зиминское районное МО</t>
  </si>
  <si>
    <t>Иркутское районное МО</t>
  </si>
  <si>
    <t>МО Киренский район</t>
  </si>
  <si>
    <t>МО Мамско-Чуйского района</t>
  </si>
  <si>
    <t>Ольхонское районное МО</t>
  </si>
  <si>
    <t>МО Слюдянский район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</si>
  <si>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</si>
  <si>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</si>
  <si>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</si>
  <si>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</si>
  <si>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МО "Аларский район"</t>
  </si>
  <si>
    <t>МО "Баяндаевский район"</t>
  </si>
  <si>
    <t>МО "Боханский район"</t>
  </si>
  <si>
    <t>МО "Нукутский район"</t>
  </si>
  <si>
    <t>МО "Осинский район"</t>
  </si>
  <si>
    <t>МО "Эхирит-Булагатский район"</t>
  </si>
  <si>
    <t>МО города Братска</t>
  </si>
  <si>
    <t>Город Иркутск</t>
  </si>
  <si>
    <t>МО " город Саянск"</t>
  </si>
  <si>
    <t>МО "город Свирск"</t>
  </si>
  <si>
    <t>МО город Усть-Илимск</t>
  </si>
  <si>
    <t>МО города Усолье-Сибирское</t>
  </si>
  <si>
    <t>МО "город Черемхово"</t>
  </si>
  <si>
    <t>МО города Бодайбо и района</t>
  </si>
  <si>
    <t>МО "Братский район"</t>
  </si>
  <si>
    <t>МО "Жигаловский район"</t>
  </si>
  <si>
    <t>МО "Заларинский район"</t>
  </si>
  <si>
    <t>МО Ирк.обл. "Казачинско-Ленский р-н"</t>
  </si>
  <si>
    <t>МО "Катангский район"</t>
  </si>
  <si>
    <t>МО "Качугский район"</t>
  </si>
  <si>
    <t>МО Куйтунский район</t>
  </si>
  <si>
    <t>МО "Нижнеилимский район"</t>
  </si>
  <si>
    <t>МО "Нижнеудинский район"</t>
  </si>
  <si>
    <t>МО "Тайшетский район"</t>
  </si>
  <si>
    <t>МО "Тулунский район"</t>
  </si>
  <si>
    <t>МО "Усть-Илимский район"</t>
  </si>
  <si>
    <t>Районное МО "Усть-Удинский р-н"</t>
  </si>
  <si>
    <t>Шелеховский район</t>
  </si>
  <si>
    <t xml:space="preserve">предоставляемых местным бюджетам из областного бюджета для осуществления областных государственных полномочий по определению персонального состава и обеспечению деятельности административных комиссий </t>
  </si>
  <si>
    <t>№ п/п</t>
  </si>
  <si>
    <t>МО "город Тулун"</t>
  </si>
  <si>
    <t xml:space="preserve">Итого </t>
  </si>
  <si>
    <t>Городские округа и муниципальные районы</t>
  </si>
  <si>
    <t>Нормативная численность муниципальных служащих,Nq чел.</t>
  </si>
  <si>
    <t>Районный коэффициент + процентная надбавка за непрерывный стаж работы в районах Крайнего Севера, в руб.</t>
  </si>
  <si>
    <t>Средний должностной оклад, Oq, в руб.</t>
  </si>
  <si>
    <t>Кол-во должностных окладов, Fq</t>
  </si>
  <si>
    <t>Годовой фонд оплаты труда (гр.3 х гр.4хгр.5 х гр.6  / 1000), тыс. руб.</t>
  </si>
  <si>
    <t>Итого:  ФОТ с начислениями на оплату труда (гр.7+ гр.8), в тыс.руб.)</t>
  </si>
  <si>
    <t xml:space="preserve">Районный коэффициент - определяется согласно Закона Иркутской области от 17 декабря 2008 г. N 123-ОЗ "О размерах районного коэффициента к заработной плате работников организаций,финансируемых из областного бюджета, и предельном размере повышения районного коэффициента к заработной плате работников организаций, финансируемых из местных бюджетов, в Иркутской области"
</t>
  </si>
  <si>
    <r>
      <t xml:space="preserve">Итого субвенция (S) на год , тыс.руб. </t>
    </r>
    <r>
      <rPr>
        <b/>
        <sz val="8"/>
        <rFont val="Times New Roman"/>
        <family val="1"/>
      </rPr>
      <t xml:space="preserve"> (округл.)</t>
    </r>
  </si>
  <si>
    <t>Начисления на оплату труда (гр. 7 х 30,2 %), в тыс. руб.</t>
  </si>
  <si>
    <t>Размер среднего должностного оклада - определен постановлением Губернатора Иркутской области от 16 ноября 2007 года №536-п "О размерах должностных окладов и ежемесячного денежного поощрения государственных гражданских служащих Иркутской области", в редакции Указа Губернатора Иркутской области от 17.05.2012 года №112-уг)</t>
  </si>
  <si>
    <t>Итого субвенция (S) на год, (гр.9+гр.10), тыс.руб.</t>
  </si>
  <si>
    <t>О.В. Драгунова</t>
  </si>
  <si>
    <t xml:space="preserve"> Ангарский городской округ</t>
  </si>
  <si>
    <t>Материальные затраты (гр.9 х9,2 % ), в тыс. руб.</t>
  </si>
  <si>
    <t>2017 год</t>
  </si>
  <si>
    <t>2018 год</t>
  </si>
  <si>
    <t>2019 год</t>
  </si>
  <si>
    <t>Руководитель агентства по обспечению деятельности мировых судей Иркутской области</t>
  </si>
  <si>
    <t>П.Ю. Семенов</t>
  </si>
  <si>
    <t>Начальник отдела финансово-экономического обеспечения в агентстве по обеспечению деятельности мировых судей Иркутской области - главный бухгалтер</t>
  </si>
  <si>
    <t>Количество должностных окладов, Fq - расчитывается согласно Постановления Правительства Иркутской области от 27 ноября 2014 г. N 599-пп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Иркутской области"</t>
  </si>
  <si>
    <t>Исп.: О.А. Рубцова, 242-489</t>
  </si>
  <si>
    <t>Расчет объема субвенций на 2017 и плановый период 2018-2019 годов</t>
  </si>
  <si>
    <t>Объемы субвенций на 2017 год и на плановый период 2018-2019 годов произведены в соответветствии с методикой планирования бюджетных ассигнований областного бюджета, утвержденной приказом министерства финансов Иркутской области от 6 августа 2012 года № 35н-мпр и в соответствии с корректирующими коэфициентами, установленными на 2017-2019 годы.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</si>
</sst>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.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  <numFmt numFmtId="182" formatCode="0.00000"/>
    <numFmt numFmtId="183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8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2" fontId="10" fillId="0" borderId="15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2" fontId="8" fillId="0" borderId="17" xfId="0" applyNumberFormat="1" applyFont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2" fontId="8" fillId="0" borderId="22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wrapText="1"/>
    </xf>
    <xf numFmtId="172" fontId="8" fillId="0" borderId="2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" fontId="8" fillId="0" borderId="15" xfId="0" applyNumberFormat="1" applyFont="1" applyBorder="1" applyAlignment="1">
      <alignment horizontal="center" vertical="center" wrapText="1"/>
    </xf>
    <xf numFmtId="172" fontId="8" fillId="0" borderId="31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8" fillId="0" borderId="32" xfId="0" applyFont="1" applyBorder="1" applyAlignment="1">
      <alignment/>
    </xf>
    <xf numFmtId="2" fontId="8" fillId="0" borderId="32" xfId="0" applyNumberFormat="1" applyFont="1" applyBorder="1" applyAlignment="1">
      <alignment/>
    </xf>
    <xf numFmtId="172" fontId="8" fillId="0" borderId="33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5" fillId="0" borderId="35" xfId="0" applyNumberFormat="1" applyFont="1" applyBorder="1" applyAlignment="1">
      <alignment horizontal="center" wrapText="1"/>
    </xf>
    <xf numFmtId="172" fontId="5" fillId="0" borderId="35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8" fillId="0" borderId="37" xfId="0" applyFont="1" applyBorder="1" applyAlignment="1">
      <alignment/>
    </xf>
    <xf numFmtId="2" fontId="8" fillId="0" borderId="37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justify"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workbookViewId="0" topLeftCell="A1">
      <selection activeCell="M16" sqref="M16"/>
    </sheetView>
  </sheetViews>
  <sheetFormatPr defaultColWidth="8.875" defaultRowHeight="12.75"/>
  <cols>
    <col min="1" max="1" width="3.375" style="1" customWidth="1"/>
    <col min="2" max="2" width="39.875" style="1" customWidth="1"/>
    <col min="3" max="3" width="10.25390625" style="1" customWidth="1"/>
    <col min="4" max="4" width="10.375" style="1" customWidth="1"/>
    <col min="5" max="5" width="7.875" style="1" customWidth="1"/>
    <col min="6" max="6" width="9.875" style="1" customWidth="1"/>
    <col min="7" max="7" width="10.25390625" style="1" customWidth="1"/>
    <col min="8" max="8" width="9.00390625" style="1" customWidth="1"/>
    <col min="9" max="9" width="10.875" style="1" customWidth="1"/>
    <col min="10" max="10" width="10.75390625" style="1" customWidth="1"/>
    <col min="11" max="11" width="11.125" style="1" customWidth="1"/>
    <col min="12" max="12" width="11.25390625" style="1" customWidth="1"/>
    <col min="13" max="13" width="8.875" style="1" customWidth="1"/>
    <col min="14" max="14" width="8.875" style="62" customWidth="1"/>
    <col min="15" max="15" width="10.25390625" style="1" customWidth="1"/>
    <col min="16" max="16384" width="8.875" style="1" customWidth="1"/>
  </cols>
  <sheetData>
    <row r="1" spans="1:12" ht="19.5" customHeight="1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87"/>
    </row>
    <row r="2" spans="1:12" ht="12" customHeight="1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7"/>
    </row>
    <row r="3" spans="1:12" ht="19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87"/>
    </row>
    <row r="4" spans="1:12" ht="11.25" customHeight="1" hidden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87"/>
    </row>
    <row r="5" spans="1:12" ht="9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</row>
    <row r="6" spans="1:15" ht="103.5" customHeight="1" thickBot="1">
      <c r="A6" s="41" t="s">
        <v>43</v>
      </c>
      <c r="B6" s="42" t="s">
        <v>46</v>
      </c>
      <c r="C6" s="43" t="s">
        <v>47</v>
      </c>
      <c r="D6" s="43" t="s">
        <v>48</v>
      </c>
      <c r="E6" s="43" t="s">
        <v>50</v>
      </c>
      <c r="F6" s="43" t="s">
        <v>49</v>
      </c>
      <c r="G6" s="43" t="s">
        <v>51</v>
      </c>
      <c r="H6" s="43" t="s">
        <v>55</v>
      </c>
      <c r="I6" s="43" t="s">
        <v>52</v>
      </c>
      <c r="J6" s="44" t="s">
        <v>60</v>
      </c>
      <c r="K6" s="44" t="s">
        <v>57</v>
      </c>
      <c r="L6" s="45" t="s">
        <v>54</v>
      </c>
      <c r="M6" s="77" t="s">
        <v>61</v>
      </c>
      <c r="N6" s="65" t="s">
        <v>62</v>
      </c>
      <c r="O6" s="75" t="s">
        <v>63</v>
      </c>
    </row>
    <row r="7" spans="1:15" ht="13.5" thickBot="1">
      <c r="A7" s="46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8">
        <v>12</v>
      </c>
      <c r="M7" s="48">
        <v>13</v>
      </c>
      <c r="N7" s="48">
        <v>14</v>
      </c>
      <c r="O7" s="48">
        <v>15</v>
      </c>
    </row>
    <row r="8" spans="1:15" ht="15.75" customHeight="1" thickBot="1">
      <c r="A8" s="36"/>
      <c r="B8" s="37" t="s">
        <v>0</v>
      </c>
      <c r="C8" s="38"/>
      <c r="D8" s="38"/>
      <c r="E8" s="38"/>
      <c r="F8" s="38"/>
      <c r="G8" s="38"/>
      <c r="H8" s="39"/>
      <c r="I8" s="39"/>
      <c r="J8" s="38"/>
      <c r="K8" s="38"/>
      <c r="L8" s="40"/>
      <c r="M8" s="61"/>
      <c r="N8" s="63"/>
      <c r="O8" s="54"/>
    </row>
    <row r="9" spans="1:15" ht="15" customHeight="1">
      <c r="A9" s="55">
        <v>1</v>
      </c>
      <c r="B9" s="68" t="s">
        <v>20</v>
      </c>
      <c r="C9" s="69">
        <v>3</v>
      </c>
      <c r="D9" s="69">
        <v>1.9</v>
      </c>
      <c r="E9" s="69">
        <v>74.5</v>
      </c>
      <c r="F9" s="69">
        <v>3571</v>
      </c>
      <c r="G9" s="70">
        <v>1516.4251499999996</v>
      </c>
      <c r="H9" s="70">
        <v>457.96039529999985</v>
      </c>
      <c r="I9" s="70">
        <v>1974.3855452999994</v>
      </c>
      <c r="J9" s="70">
        <v>181.64347016759996</v>
      </c>
      <c r="K9" s="70">
        <v>2156.0290154675995</v>
      </c>
      <c r="L9" s="71">
        <v>2156</v>
      </c>
      <c r="M9" s="72">
        <v>2156</v>
      </c>
      <c r="N9" s="56">
        <v>2050.6</v>
      </c>
      <c r="O9" s="56">
        <v>1941.9</v>
      </c>
    </row>
    <row r="10" spans="1:15" ht="15" customHeight="1">
      <c r="A10" s="7">
        <v>2</v>
      </c>
      <c r="B10" s="4" t="s">
        <v>1</v>
      </c>
      <c r="C10" s="8">
        <v>1</v>
      </c>
      <c r="D10" s="6">
        <v>1.6</v>
      </c>
      <c r="E10" s="16">
        <v>74.5</v>
      </c>
      <c r="F10" s="16">
        <v>3571</v>
      </c>
      <c r="G10" s="17">
        <v>425.6632</v>
      </c>
      <c r="H10" s="17">
        <v>128.5502864</v>
      </c>
      <c r="I10" s="18">
        <v>554.2134864</v>
      </c>
      <c r="J10" s="17">
        <v>50.9876407488</v>
      </c>
      <c r="K10" s="18">
        <v>605.2011271488</v>
      </c>
      <c r="L10" s="34">
        <v>605.2</v>
      </c>
      <c r="M10" s="60">
        <v>605.2</v>
      </c>
      <c r="N10" s="57">
        <v>575.5</v>
      </c>
      <c r="O10" s="57">
        <v>544.9</v>
      </c>
    </row>
    <row r="11" spans="1:15" ht="15" customHeight="1">
      <c r="A11" s="7">
        <v>3</v>
      </c>
      <c r="B11" s="5" t="s">
        <v>21</v>
      </c>
      <c r="C11" s="6">
        <v>4</v>
      </c>
      <c r="D11" s="6">
        <v>1.6</v>
      </c>
      <c r="E11" s="16">
        <v>74.5</v>
      </c>
      <c r="F11" s="16">
        <v>3571</v>
      </c>
      <c r="G11" s="17">
        <v>1702.6528</v>
      </c>
      <c r="H11" s="17">
        <v>514.2011456</v>
      </c>
      <c r="I11" s="18">
        <v>2216.8539456</v>
      </c>
      <c r="J11" s="17">
        <v>203.9505629952</v>
      </c>
      <c r="K11" s="18">
        <v>2420.8045085952</v>
      </c>
      <c r="L11" s="34">
        <v>2420.8</v>
      </c>
      <c r="M11" s="60">
        <v>2420.8</v>
      </c>
      <c r="N11" s="57">
        <v>2301.9</v>
      </c>
      <c r="O11" s="57">
        <v>2179.7</v>
      </c>
    </row>
    <row r="12" spans="1:15" ht="15" customHeight="1">
      <c r="A12" s="9">
        <v>4</v>
      </c>
      <c r="B12" s="5" t="s">
        <v>22</v>
      </c>
      <c r="C12" s="6">
        <v>1</v>
      </c>
      <c r="D12" s="6">
        <v>1.6</v>
      </c>
      <c r="E12" s="16">
        <v>74.5</v>
      </c>
      <c r="F12" s="16">
        <v>3571</v>
      </c>
      <c r="G12" s="17">
        <v>425.6632</v>
      </c>
      <c r="H12" s="17">
        <v>128.5502864</v>
      </c>
      <c r="I12" s="18">
        <v>554.2134864</v>
      </c>
      <c r="J12" s="17">
        <v>50.9876407488</v>
      </c>
      <c r="K12" s="18">
        <v>605.2011271488</v>
      </c>
      <c r="L12" s="34">
        <v>605.2</v>
      </c>
      <c r="M12" s="60">
        <v>605.2</v>
      </c>
      <c r="N12" s="57">
        <v>575.5</v>
      </c>
      <c r="O12" s="57">
        <v>544.9</v>
      </c>
    </row>
    <row r="13" spans="1:15" ht="15" customHeight="1">
      <c r="A13" s="9">
        <v>5</v>
      </c>
      <c r="B13" s="5" t="s">
        <v>23</v>
      </c>
      <c r="C13" s="6">
        <v>1</v>
      </c>
      <c r="D13" s="6">
        <v>1.6</v>
      </c>
      <c r="E13" s="16">
        <v>74.5</v>
      </c>
      <c r="F13" s="16">
        <v>3571</v>
      </c>
      <c r="G13" s="17">
        <v>425.6632</v>
      </c>
      <c r="H13" s="17">
        <v>128.5502864</v>
      </c>
      <c r="I13" s="18">
        <v>554.2134864</v>
      </c>
      <c r="J13" s="17">
        <v>50.9876407488</v>
      </c>
      <c r="K13" s="18">
        <v>605.2011271488</v>
      </c>
      <c r="L13" s="34">
        <v>605.2</v>
      </c>
      <c r="M13" s="60">
        <v>605.2</v>
      </c>
      <c r="N13" s="57">
        <v>575.5</v>
      </c>
      <c r="O13" s="57">
        <v>544.9</v>
      </c>
    </row>
    <row r="14" spans="1:15" ht="15" customHeight="1">
      <c r="A14" s="9">
        <v>6</v>
      </c>
      <c r="B14" s="5" t="s">
        <v>44</v>
      </c>
      <c r="C14" s="6">
        <v>1</v>
      </c>
      <c r="D14" s="6">
        <v>1.6</v>
      </c>
      <c r="E14" s="16">
        <v>74.5</v>
      </c>
      <c r="F14" s="16">
        <v>3571</v>
      </c>
      <c r="G14" s="17">
        <v>425.6632</v>
      </c>
      <c r="H14" s="17">
        <v>128.5502864</v>
      </c>
      <c r="I14" s="18">
        <v>554.2134864</v>
      </c>
      <c r="J14" s="17">
        <v>50.9876407488</v>
      </c>
      <c r="K14" s="18">
        <v>605.2011271488</v>
      </c>
      <c r="L14" s="34">
        <v>605.2</v>
      </c>
      <c r="M14" s="60">
        <v>605.2</v>
      </c>
      <c r="N14" s="57">
        <v>575.5</v>
      </c>
      <c r="O14" s="57">
        <v>544.9</v>
      </c>
    </row>
    <row r="15" spans="1:15" ht="15" customHeight="1">
      <c r="A15" s="9">
        <v>7</v>
      </c>
      <c r="B15" s="5" t="s">
        <v>25</v>
      </c>
      <c r="C15" s="6">
        <v>1</v>
      </c>
      <c r="D15" s="6">
        <v>1.6</v>
      </c>
      <c r="E15" s="16">
        <v>74.5</v>
      </c>
      <c r="F15" s="16">
        <v>3571</v>
      </c>
      <c r="G15" s="17">
        <v>425.6632</v>
      </c>
      <c r="H15" s="17">
        <v>128.5502864</v>
      </c>
      <c r="I15" s="18">
        <v>554.2134864</v>
      </c>
      <c r="J15" s="17">
        <v>50.9876407488</v>
      </c>
      <c r="K15" s="18">
        <v>605.2011271488</v>
      </c>
      <c r="L15" s="34">
        <v>605.2</v>
      </c>
      <c r="M15" s="60">
        <v>605.2</v>
      </c>
      <c r="N15" s="57">
        <v>575.5</v>
      </c>
      <c r="O15" s="57">
        <v>544.9</v>
      </c>
    </row>
    <row r="16" spans="1:15" ht="15" customHeight="1">
      <c r="A16" s="9">
        <v>8</v>
      </c>
      <c r="B16" s="5" t="s">
        <v>24</v>
      </c>
      <c r="C16" s="6">
        <v>2</v>
      </c>
      <c r="D16" s="6">
        <v>2.1</v>
      </c>
      <c r="E16" s="16">
        <v>74.5</v>
      </c>
      <c r="F16" s="16">
        <v>3571</v>
      </c>
      <c r="G16" s="17">
        <v>1117.3659000000002</v>
      </c>
      <c r="H16" s="17">
        <v>337.44450180000007</v>
      </c>
      <c r="I16" s="18">
        <v>1454.8104018000004</v>
      </c>
      <c r="J16" s="17">
        <v>133.84255696560004</v>
      </c>
      <c r="K16" s="18">
        <v>1588.6529587656005</v>
      </c>
      <c r="L16" s="34">
        <v>1588.7</v>
      </c>
      <c r="M16" s="60">
        <v>1588.7</v>
      </c>
      <c r="N16" s="57">
        <v>1510.7</v>
      </c>
      <c r="O16" s="57">
        <v>1430.5</v>
      </c>
    </row>
    <row r="17" spans="1:15" ht="15" customHeight="1">
      <c r="A17" s="9">
        <v>9</v>
      </c>
      <c r="B17" s="5" t="s">
        <v>26</v>
      </c>
      <c r="C17" s="6">
        <v>1</v>
      </c>
      <c r="D17" s="6">
        <v>1.6</v>
      </c>
      <c r="E17" s="16">
        <v>74.5</v>
      </c>
      <c r="F17" s="16">
        <v>3571</v>
      </c>
      <c r="G17" s="17">
        <v>425.6632</v>
      </c>
      <c r="H17" s="17">
        <v>128.5502864</v>
      </c>
      <c r="I17" s="18">
        <v>554.2134864</v>
      </c>
      <c r="J17" s="17">
        <v>50.9876407488</v>
      </c>
      <c r="K17" s="18">
        <v>605.2011271488</v>
      </c>
      <c r="L17" s="34">
        <v>605.2</v>
      </c>
      <c r="M17" s="60">
        <v>605.2</v>
      </c>
      <c r="N17" s="57">
        <v>575.5</v>
      </c>
      <c r="O17" s="57">
        <v>544.9</v>
      </c>
    </row>
    <row r="18" spans="1:15" ht="15" customHeight="1" thickBot="1">
      <c r="A18" s="78">
        <f>A17+1</f>
        <v>10</v>
      </c>
      <c r="B18" s="79" t="s">
        <v>59</v>
      </c>
      <c r="C18" s="80">
        <v>2</v>
      </c>
      <c r="D18" s="80">
        <v>1.6</v>
      </c>
      <c r="E18" s="80">
        <v>74.5</v>
      </c>
      <c r="F18" s="80">
        <v>3571</v>
      </c>
      <c r="G18" s="81">
        <v>851.3264</v>
      </c>
      <c r="H18" s="81">
        <v>257.1005728</v>
      </c>
      <c r="I18" s="81">
        <v>1108.4269728</v>
      </c>
      <c r="J18" s="81">
        <v>101.9752814976</v>
      </c>
      <c r="K18" s="81">
        <v>1210.4022542976</v>
      </c>
      <c r="L18" s="49">
        <v>1210.4</v>
      </c>
      <c r="M18" s="59">
        <v>1210.4</v>
      </c>
      <c r="N18" s="58">
        <v>1151</v>
      </c>
      <c r="O18" s="58">
        <v>1089.8</v>
      </c>
    </row>
    <row r="19" spans="1:15" ht="15" customHeight="1" thickBot="1">
      <c r="A19" s="36"/>
      <c r="B19" s="37" t="s">
        <v>2</v>
      </c>
      <c r="C19" s="38"/>
      <c r="D19" s="38"/>
      <c r="E19" s="38"/>
      <c r="F19" s="38"/>
      <c r="G19" s="82"/>
      <c r="H19" s="82"/>
      <c r="I19" s="82"/>
      <c r="J19" s="82"/>
      <c r="K19" s="82"/>
      <c r="L19" s="83"/>
      <c r="M19" s="84"/>
      <c r="N19" s="85"/>
      <c r="O19" s="85"/>
    </row>
    <row r="20" spans="1:15" ht="15" customHeight="1">
      <c r="A20" s="14">
        <v>11</v>
      </c>
      <c r="B20" s="15" t="s">
        <v>14</v>
      </c>
      <c r="C20" s="67">
        <v>1</v>
      </c>
      <c r="D20" s="16">
        <v>1.6</v>
      </c>
      <c r="E20" s="16">
        <v>74.5</v>
      </c>
      <c r="F20" s="16">
        <v>3571</v>
      </c>
      <c r="G20" s="17">
        <v>425.6632</v>
      </c>
      <c r="H20" s="17">
        <v>128.5502864</v>
      </c>
      <c r="I20" s="17">
        <v>554.2134864</v>
      </c>
      <c r="J20" s="17">
        <v>50.9876407488</v>
      </c>
      <c r="K20" s="17">
        <v>605.2011271488</v>
      </c>
      <c r="L20" s="34">
        <v>605.2</v>
      </c>
      <c r="M20" s="60">
        <v>605.2</v>
      </c>
      <c r="N20" s="57">
        <v>575.5</v>
      </c>
      <c r="O20" s="57">
        <v>544.9</v>
      </c>
    </row>
    <row r="21" spans="1:15" ht="15" customHeight="1">
      <c r="A21" s="14">
        <f>A20+1</f>
        <v>12</v>
      </c>
      <c r="B21" s="5" t="s">
        <v>3</v>
      </c>
      <c r="C21" s="6">
        <v>1</v>
      </c>
      <c r="D21" s="6">
        <v>1.6</v>
      </c>
      <c r="E21" s="16">
        <v>74.5</v>
      </c>
      <c r="F21" s="16">
        <v>3571</v>
      </c>
      <c r="G21" s="17">
        <v>425.6632</v>
      </c>
      <c r="H21" s="17">
        <v>128.5502864</v>
      </c>
      <c r="I21" s="18">
        <v>554.2134864</v>
      </c>
      <c r="J21" s="17">
        <v>50.9876407488</v>
      </c>
      <c r="K21" s="18">
        <v>605.2011271488</v>
      </c>
      <c r="L21" s="34">
        <v>605.2</v>
      </c>
      <c r="M21" s="60">
        <v>605.2</v>
      </c>
      <c r="N21" s="57">
        <v>575.5</v>
      </c>
      <c r="O21" s="57">
        <v>544.9</v>
      </c>
    </row>
    <row r="22" spans="1:15" ht="15" customHeight="1">
      <c r="A22" s="14">
        <f aca="true" t="shared" si="0" ref="A22:A51">A21+1</f>
        <v>13</v>
      </c>
      <c r="B22" s="5" t="s">
        <v>15</v>
      </c>
      <c r="C22" s="10">
        <v>1</v>
      </c>
      <c r="D22" s="6">
        <v>1.6</v>
      </c>
      <c r="E22" s="16">
        <v>74.5</v>
      </c>
      <c r="F22" s="16">
        <v>3571</v>
      </c>
      <c r="G22" s="17">
        <v>425.6632</v>
      </c>
      <c r="H22" s="17">
        <v>128.5502864</v>
      </c>
      <c r="I22" s="18">
        <v>554.2134864</v>
      </c>
      <c r="J22" s="17">
        <v>50.9876407488</v>
      </c>
      <c r="K22" s="18">
        <v>605.2011271488</v>
      </c>
      <c r="L22" s="34">
        <v>605.2</v>
      </c>
      <c r="M22" s="60">
        <v>605.2</v>
      </c>
      <c r="N22" s="57">
        <v>575.5</v>
      </c>
      <c r="O22" s="57">
        <v>544.9</v>
      </c>
    </row>
    <row r="23" spans="1:15" ht="15" customHeight="1">
      <c r="A23" s="14">
        <f t="shared" si="0"/>
        <v>14</v>
      </c>
      <c r="B23" s="5" t="s">
        <v>27</v>
      </c>
      <c r="C23" s="6">
        <v>1</v>
      </c>
      <c r="D23" s="6">
        <v>2.2</v>
      </c>
      <c r="E23" s="16">
        <v>74.5</v>
      </c>
      <c r="F23" s="16">
        <v>3571</v>
      </c>
      <c r="G23" s="17">
        <v>585.2869000000001</v>
      </c>
      <c r="H23" s="17">
        <v>176.7566438</v>
      </c>
      <c r="I23" s="18">
        <v>762.0435438000001</v>
      </c>
      <c r="J23" s="17">
        <v>70.1080060296</v>
      </c>
      <c r="K23" s="18">
        <v>832.1515498296001</v>
      </c>
      <c r="L23" s="34">
        <v>832.2</v>
      </c>
      <c r="M23" s="60">
        <v>832.2</v>
      </c>
      <c r="N23" s="57">
        <v>791.3</v>
      </c>
      <c r="O23" s="57">
        <v>749.3</v>
      </c>
    </row>
    <row r="24" spans="1:15" ht="15" customHeight="1">
      <c r="A24" s="14">
        <f t="shared" si="0"/>
        <v>15</v>
      </c>
      <c r="B24" s="5" t="s">
        <v>16</v>
      </c>
      <c r="C24" s="10">
        <v>1</v>
      </c>
      <c r="D24" s="6">
        <v>1.6</v>
      </c>
      <c r="E24" s="16">
        <v>74.5</v>
      </c>
      <c r="F24" s="16">
        <v>3571</v>
      </c>
      <c r="G24" s="17">
        <v>425.6632</v>
      </c>
      <c r="H24" s="17">
        <v>128.5502864</v>
      </c>
      <c r="I24" s="18">
        <v>554.2134864</v>
      </c>
      <c r="J24" s="17">
        <v>50.9876407488</v>
      </c>
      <c r="K24" s="18">
        <v>605.2011271488</v>
      </c>
      <c r="L24" s="34">
        <v>605.2</v>
      </c>
      <c r="M24" s="60">
        <v>605.2</v>
      </c>
      <c r="N24" s="57">
        <v>575.5</v>
      </c>
      <c r="O24" s="57">
        <v>544.9</v>
      </c>
    </row>
    <row r="25" spans="1:15" ht="15" customHeight="1">
      <c r="A25" s="14">
        <f t="shared" si="0"/>
        <v>16</v>
      </c>
      <c r="B25" s="5" t="s">
        <v>28</v>
      </c>
      <c r="C25" s="6">
        <v>1</v>
      </c>
      <c r="D25" s="6">
        <v>1.9</v>
      </c>
      <c r="E25" s="16">
        <v>74.5</v>
      </c>
      <c r="F25" s="16">
        <v>3571</v>
      </c>
      <c r="G25" s="17">
        <v>505.47504999999995</v>
      </c>
      <c r="H25" s="17">
        <v>152.65346509999998</v>
      </c>
      <c r="I25" s="18">
        <v>658.1285151</v>
      </c>
      <c r="J25" s="17">
        <v>60.5478233892</v>
      </c>
      <c r="K25" s="18">
        <v>718.6763384891999</v>
      </c>
      <c r="L25" s="34">
        <v>718.7</v>
      </c>
      <c r="M25" s="60">
        <v>718.7</v>
      </c>
      <c r="N25" s="57">
        <v>681.4</v>
      </c>
      <c r="O25" s="57">
        <v>647.1</v>
      </c>
    </row>
    <row r="26" spans="1:15" ht="15" customHeight="1">
      <c r="A26" s="14">
        <f t="shared" si="0"/>
        <v>17</v>
      </c>
      <c r="B26" s="5" t="s">
        <v>29</v>
      </c>
      <c r="C26" s="6">
        <v>1</v>
      </c>
      <c r="D26" s="10">
        <v>1.8</v>
      </c>
      <c r="E26" s="16">
        <v>74.5</v>
      </c>
      <c r="F26" s="16">
        <v>3571</v>
      </c>
      <c r="G26" s="32">
        <v>478.87109999999996</v>
      </c>
      <c r="H26" s="17">
        <v>144.61907219999998</v>
      </c>
      <c r="I26" s="33">
        <v>623.4901722</v>
      </c>
      <c r="J26" s="17">
        <v>57.3610958424</v>
      </c>
      <c r="K26" s="33">
        <v>680.8512680424</v>
      </c>
      <c r="L26" s="34">
        <v>680.9</v>
      </c>
      <c r="M26" s="60">
        <v>680.9</v>
      </c>
      <c r="N26" s="57">
        <v>647.5</v>
      </c>
      <c r="O26" s="57">
        <v>613.1</v>
      </c>
    </row>
    <row r="27" spans="1:15" ht="15" customHeight="1">
      <c r="A27" s="14">
        <f t="shared" si="0"/>
        <v>18</v>
      </c>
      <c r="B27" s="5" t="s">
        <v>30</v>
      </c>
      <c r="C27" s="6">
        <v>1</v>
      </c>
      <c r="D27" s="6">
        <v>1.6</v>
      </c>
      <c r="E27" s="16">
        <v>74.5</v>
      </c>
      <c r="F27" s="16">
        <v>3571</v>
      </c>
      <c r="G27" s="17">
        <v>425.6632</v>
      </c>
      <c r="H27" s="17">
        <v>128.5502864</v>
      </c>
      <c r="I27" s="18">
        <v>554.2134864</v>
      </c>
      <c r="J27" s="17">
        <v>50.9876407488</v>
      </c>
      <c r="K27" s="18">
        <v>605.2011271488</v>
      </c>
      <c r="L27" s="34">
        <v>605.2</v>
      </c>
      <c r="M27" s="60">
        <v>605.2</v>
      </c>
      <c r="N27" s="57">
        <v>575.5</v>
      </c>
      <c r="O27" s="57">
        <v>544.9</v>
      </c>
    </row>
    <row r="28" spans="1:15" ht="15" customHeight="1">
      <c r="A28" s="14">
        <f t="shared" si="0"/>
        <v>19</v>
      </c>
      <c r="B28" s="5" t="s">
        <v>4</v>
      </c>
      <c r="C28" s="6">
        <v>1</v>
      </c>
      <c r="D28" s="6">
        <v>1.6</v>
      </c>
      <c r="E28" s="16">
        <v>74.5</v>
      </c>
      <c r="F28" s="16">
        <v>3571</v>
      </c>
      <c r="G28" s="17">
        <v>425.6632</v>
      </c>
      <c r="H28" s="17">
        <v>128.5502864</v>
      </c>
      <c r="I28" s="18">
        <v>554.2134864</v>
      </c>
      <c r="J28" s="17">
        <v>50.9876407488</v>
      </c>
      <c r="K28" s="18">
        <v>605.2011271488</v>
      </c>
      <c r="L28" s="34">
        <v>605.2</v>
      </c>
      <c r="M28" s="60">
        <v>605.2</v>
      </c>
      <c r="N28" s="57">
        <v>575.5</v>
      </c>
      <c r="O28" s="57">
        <v>544.9</v>
      </c>
    </row>
    <row r="29" spans="1:15" ht="15" customHeight="1">
      <c r="A29" s="14">
        <f t="shared" si="0"/>
        <v>20</v>
      </c>
      <c r="B29" s="5" t="s">
        <v>5</v>
      </c>
      <c r="C29" s="6">
        <v>1</v>
      </c>
      <c r="D29" s="6">
        <v>1.6</v>
      </c>
      <c r="E29" s="16">
        <v>74.5</v>
      </c>
      <c r="F29" s="16">
        <v>3571</v>
      </c>
      <c r="G29" s="17">
        <v>425.6632</v>
      </c>
      <c r="H29" s="17">
        <v>128.5502864</v>
      </c>
      <c r="I29" s="18">
        <v>554.2134864</v>
      </c>
      <c r="J29" s="17">
        <v>50.9876407488</v>
      </c>
      <c r="K29" s="18">
        <v>605.2011271488</v>
      </c>
      <c r="L29" s="34">
        <v>605.2</v>
      </c>
      <c r="M29" s="60">
        <v>605.2</v>
      </c>
      <c r="N29" s="57">
        <v>575.5</v>
      </c>
      <c r="O29" s="57">
        <v>544.9</v>
      </c>
    </row>
    <row r="30" spans="1:15" ht="15" customHeight="1">
      <c r="A30" s="14">
        <f t="shared" si="0"/>
        <v>21</v>
      </c>
      <c r="B30" s="5" t="s">
        <v>31</v>
      </c>
      <c r="C30" s="6">
        <v>1</v>
      </c>
      <c r="D30" s="6">
        <v>2.2</v>
      </c>
      <c r="E30" s="16">
        <v>74.5</v>
      </c>
      <c r="F30" s="16">
        <v>3571</v>
      </c>
      <c r="G30" s="17">
        <v>585.2869000000001</v>
      </c>
      <c r="H30" s="17">
        <v>176.7566438</v>
      </c>
      <c r="I30" s="18">
        <v>762.0435438000001</v>
      </c>
      <c r="J30" s="17">
        <v>70.1080060296</v>
      </c>
      <c r="K30" s="18">
        <v>832.1515498296001</v>
      </c>
      <c r="L30" s="34">
        <v>832.2</v>
      </c>
      <c r="M30" s="60">
        <v>832.2</v>
      </c>
      <c r="N30" s="57">
        <v>791.3</v>
      </c>
      <c r="O30" s="57">
        <v>749.3</v>
      </c>
    </row>
    <row r="31" spans="1:15" ht="15" customHeight="1">
      <c r="A31" s="14">
        <f t="shared" si="0"/>
        <v>22</v>
      </c>
      <c r="B31" s="5" t="s">
        <v>32</v>
      </c>
      <c r="C31" s="6">
        <v>1</v>
      </c>
      <c r="D31" s="6">
        <v>2.5</v>
      </c>
      <c r="E31" s="16">
        <v>74.5</v>
      </c>
      <c r="F31" s="16">
        <v>3571</v>
      </c>
      <c r="G31" s="18">
        <v>665.09875</v>
      </c>
      <c r="H31" s="17">
        <v>200.85982249999998</v>
      </c>
      <c r="I31" s="18">
        <v>865.9585725</v>
      </c>
      <c r="J31" s="17">
        <v>79.66818866999999</v>
      </c>
      <c r="K31" s="18">
        <v>945.6267611699999</v>
      </c>
      <c r="L31" s="34">
        <v>945.6</v>
      </c>
      <c r="M31" s="60">
        <v>945.6</v>
      </c>
      <c r="N31" s="57">
        <v>899.2</v>
      </c>
      <c r="O31" s="57">
        <v>851.4</v>
      </c>
    </row>
    <row r="32" spans="1:15" ht="15" customHeight="1">
      <c r="A32" s="14">
        <f t="shared" si="0"/>
        <v>23</v>
      </c>
      <c r="B32" s="5" t="s">
        <v>33</v>
      </c>
      <c r="C32" s="6">
        <v>1</v>
      </c>
      <c r="D32" s="10">
        <v>1.8</v>
      </c>
      <c r="E32" s="16">
        <v>74.5</v>
      </c>
      <c r="F32" s="16">
        <v>3571</v>
      </c>
      <c r="G32" s="33">
        <v>478.87109999999996</v>
      </c>
      <c r="H32" s="17">
        <v>144.61907219999998</v>
      </c>
      <c r="I32" s="33">
        <v>623.4901722</v>
      </c>
      <c r="J32" s="17">
        <v>57.3610958424</v>
      </c>
      <c r="K32" s="33">
        <v>680.8512680424</v>
      </c>
      <c r="L32" s="34">
        <v>680.9</v>
      </c>
      <c r="M32" s="60">
        <v>680.9</v>
      </c>
      <c r="N32" s="57">
        <v>647.5</v>
      </c>
      <c r="O32" s="57">
        <v>613.1</v>
      </c>
    </row>
    <row r="33" spans="1:15" ht="15" customHeight="1">
      <c r="A33" s="14">
        <f t="shared" si="0"/>
        <v>24</v>
      </c>
      <c r="B33" s="5" t="s">
        <v>6</v>
      </c>
      <c r="C33" s="6">
        <v>1</v>
      </c>
      <c r="D33" s="6">
        <v>2.2</v>
      </c>
      <c r="E33" s="16">
        <v>74.5</v>
      </c>
      <c r="F33" s="16">
        <v>3571</v>
      </c>
      <c r="G33" s="17">
        <v>585.2869000000001</v>
      </c>
      <c r="H33" s="17">
        <v>176.7566438</v>
      </c>
      <c r="I33" s="18">
        <v>762.0435438000001</v>
      </c>
      <c r="J33" s="17">
        <v>70.1080060296</v>
      </c>
      <c r="K33" s="18">
        <v>832.1515498296001</v>
      </c>
      <c r="L33" s="34">
        <v>832.2</v>
      </c>
      <c r="M33" s="60">
        <v>832.2</v>
      </c>
      <c r="N33" s="57">
        <v>791.3</v>
      </c>
      <c r="O33" s="57">
        <v>749.3</v>
      </c>
    </row>
    <row r="34" spans="1:15" ht="15" customHeight="1">
      <c r="A34" s="14">
        <f t="shared" si="0"/>
        <v>25</v>
      </c>
      <c r="B34" s="5" t="s">
        <v>34</v>
      </c>
      <c r="C34" s="6">
        <v>1</v>
      </c>
      <c r="D34" s="6">
        <v>1.6</v>
      </c>
      <c r="E34" s="16">
        <v>74.5</v>
      </c>
      <c r="F34" s="16">
        <v>3571</v>
      </c>
      <c r="G34" s="17">
        <v>425.6632</v>
      </c>
      <c r="H34" s="17">
        <v>128.5502864</v>
      </c>
      <c r="I34" s="18">
        <v>554.2134864</v>
      </c>
      <c r="J34" s="17">
        <v>50.9876407488</v>
      </c>
      <c r="K34" s="18">
        <v>605.2011271488</v>
      </c>
      <c r="L34" s="34">
        <v>605.2</v>
      </c>
      <c r="M34" s="60">
        <v>605.2</v>
      </c>
      <c r="N34" s="57">
        <v>575.5</v>
      </c>
      <c r="O34" s="57">
        <v>544.9</v>
      </c>
    </row>
    <row r="35" spans="1:15" ht="15" customHeight="1">
      <c r="A35" s="14">
        <f t="shared" si="0"/>
        <v>26</v>
      </c>
      <c r="B35" s="5" t="s">
        <v>7</v>
      </c>
      <c r="C35" s="6">
        <v>1</v>
      </c>
      <c r="D35" s="6">
        <v>2.2</v>
      </c>
      <c r="E35" s="16">
        <v>74.5</v>
      </c>
      <c r="F35" s="16">
        <v>3571</v>
      </c>
      <c r="G35" s="18">
        <v>585.2869000000001</v>
      </c>
      <c r="H35" s="17">
        <v>176.7566438</v>
      </c>
      <c r="I35" s="18">
        <v>762.0435438000001</v>
      </c>
      <c r="J35" s="17">
        <v>70.1080060296</v>
      </c>
      <c r="K35" s="18">
        <v>832.1515498296001</v>
      </c>
      <c r="L35" s="34">
        <v>832.2</v>
      </c>
      <c r="M35" s="60">
        <v>832.2</v>
      </c>
      <c r="N35" s="57">
        <v>791.3</v>
      </c>
      <c r="O35" s="57">
        <v>749.3</v>
      </c>
    </row>
    <row r="36" spans="1:15" ht="15" customHeight="1">
      <c r="A36" s="14">
        <f t="shared" si="0"/>
        <v>27</v>
      </c>
      <c r="B36" s="5" t="s">
        <v>35</v>
      </c>
      <c r="C36" s="6">
        <v>2</v>
      </c>
      <c r="D36" s="6">
        <v>2.1</v>
      </c>
      <c r="E36" s="16">
        <v>74.5</v>
      </c>
      <c r="F36" s="16">
        <v>3571</v>
      </c>
      <c r="G36" s="17">
        <v>1117.3659000000002</v>
      </c>
      <c r="H36" s="17">
        <v>337.44450180000007</v>
      </c>
      <c r="I36" s="18">
        <v>1454.8104018000004</v>
      </c>
      <c r="J36" s="17">
        <v>133.84255696560004</v>
      </c>
      <c r="K36" s="18">
        <v>1588.6529587656005</v>
      </c>
      <c r="L36" s="34">
        <v>1588.7</v>
      </c>
      <c r="M36" s="60">
        <v>1588.7</v>
      </c>
      <c r="N36" s="57">
        <v>1510.7</v>
      </c>
      <c r="O36" s="57">
        <v>1430.5</v>
      </c>
    </row>
    <row r="37" spans="1:15" ht="15" customHeight="1">
      <c r="A37" s="14">
        <f t="shared" si="0"/>
        <v>28</v>
      </c>
      <c r="B37" s="5" t="s">
        <v>36</v>
      </c>
      <c r="C37" s="6">
        <v>1</v>
      </c>
      <c r="D37" s="6">
        <v>1.6</v>
      </c>
      <c r="E37" s="16">
        <v>74.5</v>
      </c>
      <c r="F37" s="16">
        <v>3571</v>
      </c>
      <c r="G37" s="17">
        <v>425.6632</v>
      </c>
      <c r="H37" s="17">
        <v>128.5502864</v>
      </c>
      <c r="I37" s="18">
        <v>554.2134864</v>
      </c>
      <c r="J37" s="17">
        <v>50.9876407488</v>
      </c>
      <c r="K37" s="18">
        <v>605.2011271488</v>
      </c>
      <c r="L37" s="34">
        <v>605.2</v>
      </c>
      <c r="M37" s="60">
        <v>605.2</v>
      </c>
      <c r="N37" s="57">
        <v>575.5</v>
      </c>
      <c r="O37" s="57">
        <v>544.9</v>
      </c>
    </row>
    <row r="38" spans="1:15" ht="15" customHeight="1">
      <c r="A38" s="14">
        <f t="shared" si="0"/>
        <v>29</v>
      </c>
      <c r="B38" s="5" t="s">
        <v>17</v>
      </c>
      <c r="C38" s="10">
        <v>1</v>
      </c>
      <c r="D38" s="6">
        <v>1.6</v>
      </c>
      <c r="E38" s="16">
        <v>74.5</v>
      </c>
      <c r="F38" s="16">
        <v>3571</v>
      </c>
      <c r="G38" s="17">
        <v>425.6632</v>
      </c>
      <c r="H38" s="17">
        <v>128.5502864</v>
      </c>
      <c r="I38" s="18">
        <v>554.2134864</v>
      </c>
      <c r="J38" s="17">
        <v>50.9876407488</v>
      </c>
      <c r="K38" s="18">
        <v>605.2011271488</v>
      </c>
      <c r="L38" s="34">
        <v>605.2</v>
      </c>
      <c r="M38" s="60">
        <v>605.2</v>
      </c>
      <c r="N38" s="57">
        <v>575.5</v>
      </c>
      <c r="O38" s="57">
        <v>544.9</v>
      </c>
    </row>
    <row r="39" spans="1:15" ht="15" customHeight="1">
      <c r="A39" s="14">
        <f t="shared" si="0"/>
        <v>30</v>
      </c>
      <c r="B39" s="5" t="s">
        <v>8</v>
      </c>
      <c r="C39" s="6">
        <v>1</v>
      </c>
      <c r="D39" s="6">
        <v>1.6</v>
      </c>
      <c r="E39" s="16">
        <v>74.5</v>
      </c>
      <c r="F39" s="16">
        <v>3571</v>
      </c>
      <c r="G39" s="17">
        <v>425.6632</v>
      </c>
      <c r="H39" s="17">
        <v>128.5502864</v>
      </c>
      <c r="I39" s="18">
        <v>554.2134864</v>
      </c>
      <c r="J39" s="17">
        <v>50.9876407488</v>
      </c>
      <c r="K39" s="18">
        <v>605.2011271488</v>
      </c>
      <c r="L39" s="34">
        <v>605.2</v>
      </c>
      <c r="M39" s="60">
        <v>605.2</v>
      </c>
      <c r="N39" s="57">
        <v>575.5</v>
      </c>
      <c r="O39" s="57">
        <v>544.9</v>
      </c>
    </row>
    <row r="40" spans="1:15" ht="15" customHeight="1">
      <c r="A40" s="14">
        <f t="shared" si="0"/>
        <v>31</v>
      </c>
      <c r="B40" s="5" t="s">
        <v>18</v>
      </c>
      <c r="C40" s="10">
        <v>1</v>
      </c>
      <c r="D40" s="6">
        <v>1.6</v>
      </c>
      <c r="E40" s="16">
        <v>74.5</v>
      </c>
      <c r="F40" s="16">
        <v>3571</v>
      </c>
      <c r="G40" s="17">
        <v>425.6632</v>
      </c>
      <c r="H40" s="17">
        <v>128.5502864</v>
      </c>
      <c r="I40" s="18">
        <v>554.2134864</v>
      </c>
      <c r="J40" s="17">
        <v>50.9876407488</v>
      </c>
      <c r="K40" s="18">
        <v>605.2011271488</v>
      </c>
      <c r="L40" s="34">
        <v>605.2</v>
      </c>
      <c r="M40" s="60">
        <v>605.2</v>
      </c>
      <c r="N40" s="57">
        <v>575.5</v>
      </c>
      <c r="O40" s="57">
        <v>544.9</v>
      </c>
    </row>
    <row r="41" spans="1:15" ht="15" customHeight="1">
      <c r="A41" s="14">
        <f t="shared" si="0"/>
        <v>32</v>
      </c>
      <c r="B41" s="5" t="s">
        <v>9</v>
      </c>
      <c r="C41" s="6">
        <v>2</v>
      </c>
      <c r="D41" s="6">
        <v>1.6</v>
      </c>
      <c r="E41" s="16">
        <v>74.5</v>
      </c>
      <c r="F41" s="16">
        <v>3571</v>
      </c>
      <c r="G41" s="17">
        <v>851.3264</v>
      </c>
      <c r="H41" s="17">
        <v>257.1005728</v>
      </c>
      <c r="I41" s="18">
        <v>1108.4269728</v>
      </c>
      <c r="J41" s="17">
        <v>101.9752814976</v>
      </c>
      <c r="K41" s="18">
        <v>1210.4022542976</v>
      </c>
      <c r="L41" s="34">
        <v>1210.4</v>
      </c>
      <c r="M41" s="60">
        <v>1210.4</v>
      </c>
      <c r="N41" s="57">
        <v>1151</v>
      </c>
      <c r="O41" s="57">
        <v>1089.8</v>
      </c>
    </row>
    <row r="42" spans="1:15" ht="15" customHeight="1">
      <c r="A42" s="14">
        <f t="shared" si="0"/>
        <v>33</v>
      </c>
      <c r="B42" s="5" t="s">
        <v>37</v>
      </c>
      <c r="C42" s="6">
        <v>2</v>
      </c>
      <c r="D42" s="6">
        <v>1.6</v>
      </c>
      <c r="E42" s="16">
        <v>74.5</v>
      </c>
      <c r="F42" s="16">
        <v>3571</v>
      </c>
      <c r="G42" s="17">
        <v>851.3264</v>
      </c>
      <c r="H42" s="17">
        <v>257.1005728</v>
      </c>
      <c r="I42" s="18">
        <v>1108.4269728</v>
      </c>
      <c r="J42" s="17">
        <v>101.9752814976</v>
      </c>
      <c r="K42" s="18">
        <v>1210.4022542976</v>
      </c>
      <c r="L42" s="34">
        <v>1210.4</v>
      </c>
      <c r="M42" s="60">
        <v>1210.4</v>
      </c>
      <c r="N42" s="57">
        <v>1151</v>
      </c>
      <c r="O42" s="57">
        <v>1089.8</v>
      </c>
    </row>
    <row r="43" spans="1:15" ht="15" customHeight="1">
      <c r="A43" s="14">
        <f t="shared" si="0"/>
        <v>34</v>
      </c>
      <c r="B43" s="5" t="s">
        <v>38</v>
      </c>
      <c r="C43" s="6">
        <v>1</v>
      </c>
      <c r="D43" s="6">
        <v>1.6</v>
      </c>
      <c r="E43" s="16">
        <v>74.5</v>
      </c>
      <c r="F43" s="16">
        <v>3571</v>
      </c>
      <c r="G43" s="17">
        <v>425.6632</v>
      </c>
      <c r="H43" s="17">
        <v>128.5502864</v>
      </c>
      <c r="I43" s="18">
        <v>554.2134864</v>
      </c>
      <c r="J43" s="17">
        <v>50.9876407488</v>
      </c>
      <c r="K43" s="18">
        <v>605.2011271488</v>
      </c>
      <c r="L43" s="34">
        <v>605.2</v>
      </c>
      <c r="M43" s="60">
        <v>605.2</v>
      </c>
      <c r="N43" s="57">
        <v>575.5</v>
      </c>
      <c r="O43" s="57">
        <v>544.9</v>
      </c>
    </row>
    <row r="44" spans="1:15" ht="15" customHeight="1">
      <c r="A44" s="14">
        <f t="shared" si="0"/>
        <v>35</v>
      </c>
      <c r="B44" s="5" t="s">
        <v>10</v>
      </c>
      <c r="C44" s="6">
        <v>2</v>
      </c>
      <c r="D44" s="6">
        <v>1.6</v>
      </c>
      <c r="E44" s="16">
        <v>74.5</v>
      </c>
      <c r="F44" s="16">
        <v>3571</v>
      </c>
      <c r="G44" s="17">
        <v>851.3264</v>
      </c>
      <c r="H44" s="17">
        <v>257.1005728</v>
      </c>
      <c r="I44" s="18">
        <v>1108.4269728</v>
      </c>
      <c r="J44" s="17">
        <v>101.9752814976</v>
      </c>
      <c r="K44" s="18">
        <v>1210.4022542976</v>
      </c>
      <c r="L44" s="34">
        <v>1210.4</v>
      </c>
      <c r="M44" s="60">
        <v>1210.4</v>
      </c>
      <c r="N44" s="57">
        <v>1151</v>
      </c>
      <c r="O44" s="57">
        <v>1089.8</v>
      </c>
    </row>
    <row r="45" spans="1:15" ht="15" customHeight="1">
      <c r="A45" s="14">
        <f t="shared" si="0"/>
        <v>36</v>
      </c>
      <c r="B45" s="5" t="s">
        <v>39</v>
      </c>
      <c r="C45" s="6">
        <v>1</v>
      </c>
      <c r="D45" s="6">
        <v>2.1</v>
      </c>
      <c r="E45" s="16">
        <v>74.5</v>
      </c>
      <c r="F45" s="16">
        <v>3571</v>
      </c>
      <c r="G45" s="17">
        <v>558.6829500000001</v>
      </c>
      <c r="H45" s="17">
        <v>168.72225090000003</v>
      </c>
      <c r="I45" s="18">
        <v>727.4052009000002</v>
      </c>
      <c r="J45" s="17">
        <v>66.92127848280002</v>
      </c>
      <c r="K45" s="18">
        <v>794.3264793828002</v>
      </c>
      <c r="L45" s="34">
        <v>794.3</v>
      </c>
      <c r="M45" s="60">
        <v>794.3</v>
      </c>
      <c r="N45" s="57">
        <v>755.3</v>
      </c>
      <c r="O45" s="57">
        <v>715.2</v>
      </c>
    </row>
    <row r="46" spans="1:15" ht="15" customHeight="1">
      <c r="A46" s="14">
        <f t="shared" si="0"/>
        <v>37</v>
      </c>
      <c r="B46" s="5" t="s">
        <v>11</v>
      </c>
      <c r="C46" s="6">
        <v>1</v>
      </c>
      <c r="D46" s="6">
        <v>2.2</v>
      </c>
      <c r="E46" s="16">
        <v>74.5</v>
      </c>
      <c r="F46" s="16">
        <v>3571</v>
      </c>
      <c r="G46" s="17">
        <v>585.2869000000001</v>
      </c>
      <c r="H46" s="17">
        <v>176.7566438</v>
      </c>
      <c r="I46" s="18">
        <v>762.0435438000001</v>
      </c>
      <c r="J46" s="17">
        <v>70.1080060296</v>
      </c>
      <c r="K46" s="18">
        <v>832.1515498296001</v>
      </c>
      <c r="L46" s="34">
        <v>832.2</v>
      </c>
      <c r="M46" s="60">
        <v>832.2</v>
      </c>
      <c r="N46" s="57">
        <v>791.3</v>
      </c>
      <c r="O46" s="57">
        <v>749.3</v>
      </c>
    </row>
    <row r="47" spans="1:15" ht="15" customHeight="1">
      <c r="A47" s="14">
        <f t="shared" si="0"/>
        <v>38</v>
      </c>
      <c r="B47" s="5" t="s">
        <v>40</v>
      </c>
      <c r="C47" s="6">
        <v>1</v>
      </c>
      <c r="D47" s="6">
        <v>1.6</v>
      </c>
      <c r="E47" s="16">
        <v>74.5</v>
      </c>
      <c r="F47" s="16">
        <v>3571</v>
      </c>
      <c r="G47" s="17">
        <v>425.6632</v>
      </c>
      <c r="H47" s="17">
        <v>128.5502864</v>
      </c>
      <c r="I47" s="18">
        <v>554.2134864</v>
      </c>
      <c r="J47" s="17">
        <v>50.9876407488</v>
      </c>
      <c r="K47" s="18">
        <v>605.2011271488</v>
      </c>
      <c r="L47" s="34">
        <v>605.2</v>
      </c>
      <c r="M47" s="60">
        <v>605.2</v>
      </c>
      <c r="N47" s="57">
        <v>575.5</v>
      </c>
      <c r="O47" s="57">
        <v>544.9</v>
      </c>
    </row>
    <row r="48" spans="1:15" ht="15" customHeight="1">
      <c r="A48" s="14">
        <f t="shared" si="0"/>
        <v>39</v>
      </c>
      <c r="B48" s="5" t="s">
        <v>12</v>
      </c>
      <c r="C48" s="6">
        <v>1</v>
      </c>
      <c r="D48" s="6">
        <v>1.6</v>
      </c>
      <c r="E48" s="16">
        <v>74.5</v>
      </c>
      <c r="F48" s="16">
        <v>3571</v>
      </c>
      <c r="G48" s="17">
        <v>425.6632</v>
      </c>
      <c r="H48" s="17">
        <v>128.5502864</v>
      </c>
      <c r="I48" s="18">
        <v>554.2134864</v>
      </c>
      <c r="J48" s="17">
        <v>50.9876407488</v>
      </c>
      <c r="K48" s="18">
        <v>605.2011271488</v>
      </c>
      <c r="L48" s="34">
        <v>605.2</v>
      </c>
      <c r="M48" s="60">
        <v>605.2</v>
      </c>
      <c r="N48" s="57">
        <v>575.5</v>
      </c>
      <c r="O48" s="57">
        <v>544.9</v>
      </c>
    </row>
    <row r="49" spans="1:15" ht="15" customHeight="1">
      <c r="A49" s="14">
        <f t="shared" si="0"/>
        <v>40</v>
      </c>
      <c r="B49" s="5" t="s">
        <v>13</v>
      </c>
      <c r="C49" s="6">
        <v>1</v>
      </c>
      <c r="D49" s="6">
        <v>1.6</v>
      </c>
      <c r="E49" s="16">
        <v>74.5</v>
      </c>
      <c r="F49" s="16">
        <v>3571</v>
      </c>
      <c r="G49" s="17">
        <v>425.6632</v>
      </c>
      <c r="H49" s="17">
        <v>128.5502864</v>
      </c>
      <c r="I49" s="18">
        <v>554.2134864</v>
      </c>
      <c r="J49" s="17">
        <v>50.9876407488</v>
      </c>
      <c r="K49" s="18">
        <v>605.2011271488</v>
      </c>
      <c r="L49" s="34">
        <v>605.2</v>
      </c>
      <c r="M49" s="60">
        <v>605.2</v>
      </c>
      <c r="N49" s="57">
        <v>575.5</v>
      </c>
      <c r="O49" s="57">
        <v>544.9</v>
      </c>
    </row>
    <row r="50" spans="1:15" ht="15" customHeight="1">
      <c r="A50" s="14">
        <f t="shared" si="0"/>
        <v>41</v>
      </c>
      <c r="B50" s="5" t="s">
        <v>41</v>
      </c>
      <c r="C50" s="6">
        <v>1</v>
      </c>
      <c r="D50" s="6">
        <v>1.6</v>
      </c>
      <c r="E50" s="16">
        <v>74.5</v>
      </c>
      <c r="F50" s="16">
        <v>3571</v>
      </c>
      <c r="G50" s="17">
        <v>425.6632</v>
      </c>
      <c r="H50" s="17">
        <v>128.5502864</v>
      </c>
      <c r="I50" s="18">
        <v>554.2134864</v>
      </c>
      <c r="J50" s="17">
        <v>50.9876407488</v>
      </c>
      <c r="K50" s="18">
        <v>605.2011271488</v>
      </c>
      <c r="L50" s="34">
        <v>605.2</v>
      </c>
      <c r="M50" s="60">
        <v>605.2</v>
      </c>
      <c r="N50" s="57">
        <v>575.5</v>
      </c>
      <c r="O50" s="57">
        <v>544.9</v>
      </c>
    </row>
    <row r="51" spans="1:15" ht="15" customHeight="1" thickBot="1">
      <c r="A51" s="14">
        <f t="shared" si="0"/>
        <v>42</v>
      </c>
      <c r="B51" s="24" t="s">
        <v>19</v>
      </c>
      <c r="C51" s="25">
        <v>1</v>
      </c>
      <c r="D51" s="26">
        <v>1.6</v>
      </c>
      <c r="E51" s="16">
        <v>74.5</v>
      </c>
      <c r="F51" s="16">
        <v>3571</v>
      </c>
      <c r="G51" s="29">
        <v>425.6632</v>
      </c>
      <c r="H51" s="17">
        <v>128.5502864</v>
      </c>
      <c r="I51" s="29">
        <v>554.2134864</v>
      </c>
      <c r="J51" s="17">
        <v>50.9876407488</v>
      </c>
      <c r="K51" s="29">
        <v>605.2011271488</v>
      </c>
      <c r="L51" s="49">
        <v>605.2</v>
      </c>
      <c r="M51" s="59">
        <v>605.2</v>
      </c>
      <c r="N51" s="66">
        <v>575.5</v>
      </c>
      <c r="O51" s="58">
        <v>544.9</v>
      </c>
    </row>
    <row r="52" spans="1:15" ht="15" customHeight="1" thickBot="1">
      <c r="A52" s="30"/>
      <c r="B52" s="31" t="s">
        <v>45</v>
      </c>
      <c r="C52" s="27">
        <v>53</v>
      </c>
      <c r="D52" s="28"/>
      <c r="E52" s="28"/>
      <c r="F52" s="28"/>
      <c r="G52" s="35">
        <v>24688.465600000003</v>
      </c>
      <c r="H52" s="35">
        <v>7455.916611200001</v>
      </c>
      <c r="I52" s="35">
        <v>32144.382211199994</v>
      </c>
      <c r="J52" s="35">
        <v>2957.2831634304</v>
      </c>
      <c r="K52" s="35">
        <v>35101.66537463041</v>
      </c>
      <c r="L52" s="50">
        <v>35102.00000000001</v>
      </c>
      <c r="M52" s="50">
        <v>35102.00000000001</v>
      </c>
      <c r="N52" s="50">
        <v>33377.3</v>
      </c>
      <c r="O52" s="50">
        <v>31605.800000000007</v>
      </c>
    </row>
    <row r="53" spans="1:14" ht="22.5" customHeight="1">
      <c r="A53" s="19"/>
      <c r="B53" s="20"/>
      <c r="C53" s="21"/>
      <c r="D53" s="22"/>
      <c r="E53" s="22"/>
      <c r="F53" s="22"/>
      <c r="G53" s="23"/>
      <c r="H53" s="23"/>
      <c r="I53" s="23"/>
      <c r="J53" s="23"/>
      <c r="K53" s="23"/>
      <c r="N53" s="22"/>
    </row>
    <row r="54" spans="1:12" ht="23.25" customHeight="1">
      <c r="A54" s="89" t="s">
        <v>56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ht="39.75" customHeight="1">
      <c r="A55" s="94" t="s">
        <v>67</v>
      </c>
      <c r="B55" s="95"/>
      <c r="C55" s="95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7.25" customHeight="1">
      <c r="A56" s="96" t="s">
        <v>53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2" ht="22.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6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5" ht="59.25" customHeight="1">
      <c r="A59" s="98" t="s">
        <v>70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2" ht="17.2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7" s="11" customFormat="1" ht="51.75" customHeight="1">
      <c r="A61" s="88" t="s">
        <v>64</v>
      </c>
      <c r="B61" s="87"/>
      <c r="C61" s="73"/>
      <c r="D61" s="76"/>
      <c r="E61" s="76"/>
      <c r="F61" s="91" t="s">
        <v>65</v>
      </c>
      <c r="G61" s="87"/>
    </row>
    <row r="62" s="53" customFormat="1" ht="12.75">
      <c r="N62" s="64"/>
    </row>
    <row r="63" s="53" customFormat="1" ht="3.75" customHeight="1">
      <c r="N63" s="64"/>
    </row>
    <row r="64" spans="1:7" s="11" customFormat="1" ht="81" customHeight="1">
      <c r="A64" s="88" t="s">
        <v>66</v>
      </c>
      <c r="B64" s="87"/>
      <c r="C64" s="74"/>
      <c r="D64" s="76"/>
      <c r="E64" s="76"/>
      <c r="F64" s="91" t="s">
        <v>58</v>
      </c>
      <c r="G64" s="87"/>
    </row>
    <row r="65" spans="1:14" s="53" customFormat="1" ht="13.5" customHeight="1">
      <c r="A65" s="3"/>
      <c r="B65" s="3"/>
      <c r="C65" s="3"/>
      <c r="D65" s="3"/>
      <c r="E65" s="3"/>
      <c r="F65" s="3"/>
      <c r="G65" s="3"/>
      <c r="H65" s="13"/>
      <c r="I65" s="13"/>
      <c r="J65" s="13"/>
      <c r="K65" s="13"/>
      <c r="L65" s="12"/>
      <c r="N65" s="64"/>
    </row>
    <row r="66" spans="1:11" ht="12.75">
      <c r="A66" s="86" t="s">
        <v>68</v>
      </c>
      <c r="B66" s="87"/>
      <c r="C66" s="11"/>
      <c r="D66" s="11"/>
      <c r="E66" s="11"/>
      <c r="F66" s="11"/>
      <c r="G66" s="11"/>
      <c r="H66" s="12"/>
      <c r="I66" s="12"/>
      <c r="J66" s="12"/>
      <c r="K66" s="12"/>
    </row>
    <row r="67" spans="1:11" ht="12.75">
      <c r="A67" s="11"/>
      <c r="B67" s="11"/>
      <c r="C67" s="11"/>
      <c r="D67" s="11"/>
      <c r="E67" s="11"/>
      <c r="F67" s="11"/>
      <c r="G67" s="11"/>
      <c r="H67" s="12"/>
      <c r="I67" s="12"/>
      <c r="J67" s="12"/>
      <c r="K67" s="12"/>
    </row>
    <row r="68" spans="1:11" ht="12.75">
      <c r="A68" s="11"/>
      <c r="B68" s="11"/>
      <c r="C68" s="11"/>
      <c r="D68" s="11"/>
      <c r="E68" s="11"/>
      <c r="F68" s="11"/>
      <c r="G68" s="11"/>
      <c r="H68" s="12"/>
      <c r="I68" s="12"/>
      <c r="J68" s="12"/>
      <c r="K68" s="12"/>
    </row>
    <row r="69" spans="2:11" ht="12.75">
      <c r="B69" s="11"/>
      <c r="C69" s="11"/>
      <c r="D69" s="11"/>
      <c r="E69" s="11"/>
      <c r="F69" s="11"/>
      <c r="G69" s="11"/>
      <c r="H69" s="12"/>
      <c r="I69" s="12"/>
      <c r="J69" s="12"/>
      <c r="K69" s="1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  <row r="88" spans="8:11" ht="12.75">
      <c r="H88" s="2"/>
      <c r="I88" s="2"/>
      <c r="J88" s="2"/>
      <c r="K88" s="2"/>
    </row>
    <row r="89" spans="8:11" ht="12.75">
      <c r="H89" s="2"/>
      <c r="I89" s="2"/>
      <c r="J89" s="2"/>
      <c r="K89" s="2"/>
    </row>
    <row r="90" spans="8:11" ht="12.75">
      <c r="H90" s="2"/>
      <c r="I90" s="2"/>
      <c r="J90" s="2"/>
      <c r="K90" s="2"/>
    </row>
    <row r="91" spans="8:11" ht="12.75">
      <c r="H91" s="2"/>
      <c r="I91" s="2"/>
      <c r="J91" s="2"/>
      <c r="K91" s="2"/>
    </row>
    <row r="92" spans="8:11" ht="12.75">
      <c r="H92" s="2"/>
      <c r="I92" s="2"/>
      <c r="J92" s="2"/>
      <c r="K92" s="2"/>
    </row>
    <row r="93" spans="8:11" ht="12.75">
      <c r="H93" s="2"/>
      <c r="I93" s="2"/>
      <c r="J93" s="2"/>
      <c r="K93" s="2"/>
    </row>
    <row r="94" spans="8:11" ht="12.75">
      <c r="H94" s="2"/>
      <c r="I94" s="2"/>
      <c r="J94" s="2"/>
      <c r="K94" s="2"/>
    </row>
    <row r="95" spans="8:11" ht="12.75">
      <c r="H95" s="2"/>
      <c r="I95" s="2"/>
      <c r="J95" s="2"/>
      <c r="K95" s="2"/>
    </row>
    <row r="96" spans="8:11" ht="12.75">
      <c r="H96" s="2"/>
      <c r="I96" s="2"/>
      <c r="J96" s="2"/>
      <c r="K96" s="2"/>
    </row>
    <row r="97" spans="8:11" ht="12.75">
      <c r="H97" s="2"/>
      <c r="I97" s="2"/>
      <c r="J97" s="2"/>
      <c r="K97" s="2"/>
    </row>
    <row r="98" spans="8:11" ht="12.75">
      <c r="H98" s="2"/>
      <c r="I98" s="2"/>
      <c r="J98" s="2"/>
      <c r="K98" s="2"/>
    </row>
    <row r="99" spans="8:11" ht="12.75">
      <c r="H99" s="2"/>
      <c r="I99" s="2"/>
      <c r="J99" s="2"/>
      <c r="K99" s="2"/>
    </row>
    <row r="100" spans="8:11" ht="12.75">
      <c r="H100" s="2"/>
      <c r="I100" s="2"/>
      <c r="J100" s="2"/>
      <c r="K100" s="2"/>
    </row>
    <row r="101" spans="8:11" ht="12.75">
      <c r="H101" s="2"/>
      <c r="I101" s="2"/>
      <c r="J101" s="2"/>
      <c r="K101" s="2"/>
    </row>
  </sheetData>
  <sheetProtection/>
  <mergeCells count="11">
    <mergeCell ref="A59:O59"/>
    <mergeCell ref="A66:B66"/>
    <mergeCell ref="A61:B61"/>
    <mergeCell ref="A64:B64"/>
    <mergeCell ref="A54:L54"/>
    <mergeCell ref="F64:G64"/>
    <mergeCell ref="A1:L1"/>
    <mergeCell ref="A2:L4"/>
    <mergeCell ref="A55:L55"/>
    <mergeCell ref="A56:L57"/>
    <mergeCell ref="F61:G61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scale="84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050-emk</dc:creator>
  <cp:keywords/>
  <dc:description/>
  <cp:lastModifiedBy>Бадмаева Е.Ц.</cp:lastModifiedBy>
  <cp:lastPrinted>2016-08-22T02:29:26Z</cp:lastPrinted>
  <dcterms:created xsi:type="dcterms:W3CDTF">2005-09-19T07:29:17Z</dcterms:created>
  <dcterms:modified xsi:type="dcterms:W3CDTF">2016-11-14T08:10:26Z</dcterms:modified>
  <cp:category/>
  <cp:version/>
  <cp:contentType/>
  <cp:contentStatus/>
</cp:coreProperties>
</file>