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Бюджетный отдел\Бюджет 2017-2019\1. Формирование\Сдано в ЗС\Документы и материалы\Расчеты и методики\"/>
    </mc:Choice>
  </mc:AlternateContent>
  <bookViews>
    <workbookView xWindow="480" yWindow="105" windowWidth="27795" windowHeight="12585" activeTab="2"/>
  </bookViews>
  <sheets>
    <sheet name="2017" sheetId="3" r:id="rId1"/>
    <sheet name="2018" sheetId="4" r:id="rId2"/>
    <sheet name="2019" sheetId="5" r:id="rId3"/>
  </sheets>
  <externalReferences>
    <externalReference r:id="rId4"/>
    <externalReference r:id="rId5"/>
    <externalReference r:id="rId6"/>
  </externalReferences>
  <definedNames>
    <definedName name="_xlnm._FilterDatabase" localSheetId="0" hidden="1">'2017'!$A$14:$K$78</definedName>
    <definedName name="_xlnm._FilterDatabase" localSheetId="1" hidden="1">'2018'!$A$14:$K$78</definedName>
    <definedName name="_xlnm._FilterDatabase" localSheetId="2" hidden="1">'2019'!$A$14:$K$78</definedName>
    <definedName name="Choice">[1]Вспомогательный!$A$18:$B$18</definedName>
    <definedName name="Data1" localSheetId="0">#REF!</definedName>
    <definedName name="Data1" localSheetId="1">#REF!</definedName>
    <definedName name="Data1" localSheetId="2">#REF!</definedName>
    <definedName name="Data1">#REF!</definedName>
    <definedName name="Data2" localSheetId="0">'[2]Данные 2009'!#REF!</definedName>
    <definedName name="Data2" localSheetId="1">'[2]Данные 2009'!#REF!</definedName>
    <definedName name="Data2" localSheetId="2">'[2]Данные 2009'!#REF!</definedName>
    <definedName name="Data2">#REF!</definedName>
    <definedName name="Data3" localSheetId="0">'[2]Данные 2009'!#REF!</definedName>
    <definedName name="Data3" localSheetId="1">'[2]Данные 2009'!#REF!</definedName>
    <definedName name="Data3" localSheetId="2">'[2]Данные 2009'!#REF!</definedName>
    <definedName name="Data3">#REF!</definedName>
    <definedName name="Economy1" localSheetId="0">#REF!</definedName>
    <definedName name="Economy1" localSheetId="1">#REF!</definedName>
    <definedName name="Economy1" localSheetId="2">#REF!</definedName>
    <definedName name="Economy1">#REF!</definedName>
    <definedName name="Economy2" localSheetId="0">#REF!</definedName>
    <definedName name="Economy2" localSheetId="1">#REF!</definedName>
    <definedName name="Economy2" localSheetId="2">#REF!</definedName>
    <definedName name="Economy2">#REF!</definedName>
    <definedName name="index">[3]Вспомогательный!$A$2:$A$3</definedName>
    <definedName name="Subsidy">[3]Вспомогательный!$J$33:$J$34</definedName>
    <definedName name="taxes" localSheetId="1">[3]Вспомогательный!#REF!</definedName>
    <definedName name="taxes" localSheetId="2">[3]Вспомогательный!#REF!</definedName>
    <definedName name="taxes">[3]Вспомогательный!#REF!</definedName>
    <definedName name="_xlnm.Print_Titles" localSheetId="2">'2019'!$5:$5</definedName>
    <definedName name="_xlnm.Print_Area" localSheetId="0">'2017'!$A$1:$J$87</definedName>
    <definedName name="_xlnm.Print_Area" localSheetId="1">'2018'!$A$1:$J$87</definedName>
    <definedName name="_xlnm.Print_Area" localSheetId="2">'2019'!$A$1:$J$87</definedName>
  </definedNames>
  <calcPr calcId="162913"/>
</workbook>
</file>

<file path=xl/calcChain.xml><?xml version="1.0" encoding="utf-8"?>
<calcChain xmlns="http://schemas.openxmlformats.org/spreadsheetml/2006/main">
  <c r="J79" i="5" l="1"/>
  <c r="H79" i="5"/>
  <c r="D79" i="5"/>
  <c r="J79" i="4" l="1"/>
  <c r="H79" i="4"/>
  <c r="D79" i="4"/>
  <c r="H79" i="3" l="1"/>
  <c r="J79" i="3"/>
  <c r="D79" i="3"/>
</calcChain>
</file>

<file path=xl/sharedStrings.xml><?xml version="1.0" encoding="utf-8"?>
<sst xmlns="http://schemas.openxmlformats.org/spreadsheetml/2006/main" count="275" uniqueCount="95">
  <si>
    <t>№</t>
  </si>
  <si>
    <t>Номер района</t>
  </si>
  <si>
    <t>Наименования 
городских округов, 
городских поселений</t>
  </si>
  <si>
    <t>ИТОГО</t>
  </si>
  <si>
    <t>Балаганское гор.пос.</t>
  </si>
  <si>
    <t>Артемовское гор.пос.</t>
  </si>
  <si>
    <t xml:space="preserve">Балахнинское гор.пос. </t>
  </si>
  <si>
    <t xml:space="preserve">Бодайбинское гор.пос. </t>
  </si>
  <si>
    <t xml:space="preserve">Кропоткинское гор.пос. </t>
  </si>
  <si>
    <t xml:space="preserve">Мамаканское гор.пос. </t>
  </si>
  <si>
    <t>Вихоревское гор.пос.</t>
  </si>
  <si>
    <t>Жигаловское гор.пос.</t>
  </si>
  <si>
    <t xml:space="preserve">Заларинское гор.пос. </t>
  </si>
  <si>
    <t xml:space="preserve">Большереченское гор.пос. </t>
  </si>
  <si>
    <t xml:space="preserve">Листвянское гор.пос. </t>
  </si>
  <si>
    <t>Марковское гор.пос.</t>
  </si>
  <si>
    <t>Кунерминское гор.пос.</t>
  </si>
  <si>
    <t>Магистральнинское гор.пос.</t>
  </si>
  <si>
    <t>Ульканское гор.пос.</t>
  </si>
  <si>
    <t>Качугское гор.пос.</t>
  </si>
  <si>
    <t>Алексеевское гор.пос.</t>
  </si>
  <si>
    <t xml:space="preserve">Киренское гор.пос. </t>
  </si>
  <si>
    <t>Куйтунское гор.пос.</t>
  </si>
  <si>
    <t>Витимское гор.пос.</t>
  </si>
  <si>
    <t>Горно-Чуйское гор.пос.</t>
  </si>
  <si>
    <t>Луговское гор.пос.</t>
  </si>
  <si>
    <t>Мамское гор.пос.</t>
  </si>
  <si>
    <t>Согдиондонское гор.пос.</t>
  </si>
  <si>
    <t>Видимское гор.пос.</t>
  </si>
  <si>
    <t xml:space="preserve">Железногорское гор.пос. </t>
  </si>
  <si>
    <t xml:space="preserve">Новоигирминское гор.пос. </t>
  </si>
  <si>
    <t>Радищевское гор.пос.</t>
  </si>
  <si>
    <t xml:space="preserve">Рудногорское гор.пос. </t>
  </si>
  <si>
    <t xml:space="preserve">Хребтовское гор.пос. </t>
  </si>
  <si>
    <t xml:space="preserve">Шестаковское гор.пос. </t>
  </si>
  <si>
    <t>Янгелевское гор.пос.</t>
  </si>
  <si>
    <t>Алзамайское гор.пос.</t>
  </si>
  <si>
    <t>Атагайское гор.пос.</t>
  </si>
  <si>
    <t>Нижнеудинское гор.пос.</t>
  </si>
  <si>
    <t>Уковское гор.пос.</t>
  </si>
  <si>
    <t>Шумское гор.пос.</t>
  </si>
  <si>
    <t>Байкальское гор.пос.</t>
  </si>
  <si>
    <t>Култукское гор.пос.</t>
  </si>
  <si>
    <t>Слюдянское гор.пос.</t>
  </si>
  <si>
    <t>Бирюсинское гор.пос.</t>
  </si>
  <si>
    <t>Квитокское гор.пос.</t>
  </si>
  <si>
    <t>Новобирюсинское гор.пос.</t>
  </si>
  <si>
    <t>Тайшетское гор.пос.</t>
  </si>
  <si>
    <t xml:space="preserve">Шиткинское гор.пос. </t>
  </si>
  <si>
    <t>Юртинское гор.пос.</t>
  </si>
  <si>
    <t xml:space="preserve">Белореченское гор.пос. </t>
  </si>
  <si>
    <t xml:space="preserve">Мишелевское гор.пос. </t>
  </si>
  <si>
    <t>Среднинское гор.пос.</t>
  </si>
  <si>
    <t xml:space="preserve">Тайтурское гор.пос. </t>
  </si>
  <si>
    <t xml:space="preserve">Тельминское гор.пос.  </t>
  </si>
  <si>
    <t>Железнодорожное гор.пос.</t>
  </si>
  <si>
    <t>Звезднинское гор.пос.</t>
  </si>
  <si>
    <t>Усть-Кутское гор.пос.</t>
  </si>
  <si>
    <t>Янтальское гор.пос.</t>
  </si>
  <si>
    <t>Усть-Удинское гор.пос.</t>
  </si>
  <si>
    <t xml:space="preserve">Михайловское гор.пос. </t>
  </si>
  <si>
    <t>Лесогорское гор.пос.</t>
  </si>
  <si>
    <t>Октябрьское гор.пос.</t>
  </si>
  <si>
    <t>Чунское гор.пос.</t>
  </si>
  <si>
    <t>Большелугское гор.пос.</t>
  </si>
  <si>
    <t>Шелеховское гор.пос.</t>
  </si>
  <si>
    <t>Министр финансов Иркутской области</t>
  </si>
  <si>
    <t>Н.В. Бояринова</t>
  </si>
  <si>
    <t>М.В. Загария</t>
  </si>
  <si>
    <t>И.Н. Байбурова</t>
  </si>
  <si>
    <t>РАСЧЕТ РАСПРЕДЕЛЕНИЯ</t>
  </si>
  <si>
    <t xml:space="preserve"> дотаций на выравнивание бюджетной обеспеченности поселений,</t>
  </si>
  <si>
    <t>тыс. рублей</t>
  </si>
  <si>
    <t>Индекс налогового потенциала</t>
  </si>
  <si>
    <t>Индекс расходов бюджета</t>
  </si>
  <si>
    <t>Уровень расчетной бюджетной обеспеченности</t>
  </si>
  <si>
    <t>Уровень расчетной бюджетной обеспеченности с учетом дотации</t>
  </si>
  <si>
    <t>Размер дотации</t>
  </si>
  <si>
    <t>Размер дотации с учетом принятых решений о замене дотации дополнительными нормативами отчислений в местные бюджеты от налога на доходы физических лиц</t>
  </si>
  <si>
    <t>образующих фонд финансовой поддержки поселений Иркутской области, на 2017 год</t>
  </si>
  <si>
    <t>Численность постоянного населения</t>
  </si>
  <si>
    <t>М.В. Елизарова, 25-62-51</t>
  </si>
  <si>
    <t>Тыретьское гор.пос.</t>
  </si>
  <si>
    <t>г.о. Ангарск</t>
  </si>
  <si>
    <t>г.о. Братск</t>
  </si>
  <si>
    <t>г.о. Зима</t>
  </si>
  <si>
    <t>г.о. Иркутск</t>
  </si>
  <si>
    <t>г.о. Саянск</t>
  </si>
  <si>
    <t>г.о. Свирск</t>
  </si>
  <si>
    <t>г.о. Тулун</t>
  </si>
  <si>
    <t>г.о. Усолье-Сибирское</t>
  </si>
  <si>
    <t>г.о. Усть-Илимск</t>
  </si>
  <si>
    <t xml:space="preserve">г.о. Черемхово </t>
  </si>
  <si>
    <t>образующих фонд финансовой поддержки поселений Иркутской области, на 2018 год</t>
  </si>
  <si>
    <t>образующих фонд финансовой поддержки поселений Иркутской области, на 2019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</si>
</sst>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р_._-;\-* #,##0.00_р_._-;_-* &quot;-&quot;??_р_._-;_-@_-"/>
    <numFmt numFmtId="164" formatCode="#,##0.000"/>
    <numFmt numFmtId="165" formatCode="#,##0.0"/>
    <numFmt numFmtId="166" formatCode="#,##0.0000"/>
    <numFmt numFmtId="167" formatCode="\$#,##0\ ;\(\$#,##0\)"/>
  </numFmts>
  <fonts count="10" x14ac:knownFonts="1">
    <font>
      <sz val="10"/>
      <name val="Arial"/>
      <family val="2"/>
      <charset val="204"/>
    </font>
    <font>
      <sz val="10"/>
      <name val="MS Sans Serif"/>
      <family val="2"/>
      <charset val="204"/>
    </font>
    <font>
      <sz val="10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name val="Arial Cyr"/>
      <charset val="204"/>
    </font>
    <font>
      <sz val="10"/>
      <name val="Times New Roman CYR"/>
      <charset val="204"/>
    </font>
    <font>
      <sz val="10"/>
      <color indexed="24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1" fillId="0" borderId="0"/>
    <xf numFmtId="0" fontId="3" fillId="0" borderId="0"/>
    <xf numFmtId="0" fontId="2" fillId="0" borderId="0"/>
    <xf numFmtId="0" fontId="5" fillId="0" borderId="0"/>
    <xf numFmtId="43" fontId="4" fillId="0" borderId="0" applyFont="0" applyFill="0" applyBorder="0" applyAlignment="0" applyProtection="0"/>
    <xf numFmtId="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2" fontId="6" fillId="0" borderId="0" applyFont="0" applyFill="0" applyBorder="0" applyAlignment="0" applyProtection="0"/>
    <xf numFmtId="0" fontId="4" fillId="0" borderId="0"/>
  </cellStyleXfs>
  <cellXfs count="33">
    <xf numFmtId="0" fontId="0" fillId="0" borderId="0" xfId="0"/>
    <xf numFmtId="0" fontId="7" fillId="2" borderId="0" xfId="2" applyFont="1" applyFill="1" applyAlignment="1"/>
    <xf numFmtId="0" fontId="7" fillId="2" borderId="0" xfId="2" applyFont="1" applyFill="1" applyAlignment="1">
      <alignment wrapText="1"/>
    </xf>
    <xf numFmtId="0" fontId="7" fillId="2" borderId="0" xfId="2" applyFont="1" applyFill="1" applyAlignment="1">
      <alignment horizontal="right" wrapText="1"/>
    </xf>
    <xf numFmtId="0" fontId="7" fillId="2" borderId="0" xfId="1" applyFont="1" applyFill="1" applyBorder="1" applyAlignment="1" applyProtection="1">
      <alignment horizontal="left" vertical="center"/>
    </xf>
    <xf numFmtId="0" fontId="7" fillId="2" borderId="0" xfId="1" applyFont="1" applyFill="1" applyBorder="1" applyAlignment="1" applyProtection="1">
      <alignment wrapText="1"/>
    </xf>
    <xf numFmtId="0" fontId="7" fillId="2" borderId="0" xfId="1" applyFont="1" applyFill="1" applyBorder="1" applyAlignment="1" applyProtection="1"/>
    <xf numFmtId="0" fontId="7" fillId="2" borderId="0" xfId="1" applyFont="1" applyFill="1" applyBorder="1" applyAlignment="1" applyProtection="1">
      <alignment horizontal="center"/>
    </xf>
    <xf numFmtId="0" fontId="7" fillId="2" borderId="0" xfId="1" applyFont="1" applyFill="1" applyBorder="1" applyProtection="1"/>
    <xf numFmtId="0" fontId="7" fillId="2" borderId="0" xfId="2" applyFont="1" applyFill="1" applyAlignment="1">
      <alignment horizontal="right"/>
    </xf>
    <xf numFmtId="2" fontId="7" fillId="2" borderId="1" xfId="1" applyNumberFormat="1" applyFont="1" applyFill="1" applyBorder="1" applyAlignment="1" applyProtection="1">
      <alignment horizontal="center" vertical="center" wrapText="1"/>
    </xf>
    <xf numFmtId="0" fontId="7" fillId="2" borderId="0" xfId="1" applyFont="1" applyFill="1" applyBorder="1" applyAlignment="1" applyProtection="1">
      <alignment horizontal="center" vertical="center" wrapText="1"/>
    </xf>
    <xf numFmtId="1" fontId="7" fillId="2" borderId="1" xfId="0" applyNumberFormat="1" applyFont="1" applyFill="1" applyBorder="1" applyAlignment="1" applyProtection="1">
      <alignment horizontal="center"/>
    </xf>
    <xf numFmtId="0" fontId="7" fillId="2" borderId="1" xfId="1" applyFont="1" applyFill="1" applyBorder="1" applyProtection="1"/>
    <xf numFmtId="3" fontId="7" fillId="2" borderId="1" xfId="1" applyNumberFormat="1" applyFont="1" applyFill="1" applyBorder="1" applyProtection="1"/>
    <xf numFmtId="164" fontId="7" fillId="2" borderId="1" xfId="1" applyNumberFormat="1" applyFont="1" applyFill="1" applyBorder="1" applyProtection="1"/>
    <xf numFmtId="165" fontId="7" fillId="2" borderId="1" xfId="1" applyNumberFormat="1" applyFont="1" applyFill="1" applyBorder="1" applyAlignment="1" applyProtection="1">
      <alignment horizontal="right"/>
    </xf>
    <xf numFmtId="0" fontId="7" fillId="2" borderId="1" xfId="0" applyNumberFormat="1" applyFont="1" applyFill="1" applyBorder="1" applyAlignment="1" applyProtection="1">
      <alignment horizontal="center"/>
    </xf>
    <xf numFmtId="0" fontId="8" fillId="2" borderId="1" xfId="0" applyFont="1" applyFill="1" applyBorder="1" applyAlignment="1" applyProtection="1">
      <alignment horizontal="center"/>
    </xf>
    <xf numFmtId="49" fontId="8" fillId="2" borderId="1" xfId="3" applyNumberFormat="1" applyFont="1" applyFill="1" applyBorder="1" applyAlignment="1" applyProtection="1">
      <alignment horizontal="left" vertical="center" wrapText="1"/>
    </xf>
    <xf numFmtId="3" fontId="8" fillId="2" borderId="1" xfId="1" applyNumberFormat="1" applyFont="1" applyFill="1" applyBorder="1" applyAlignment="1" applyProtection="1">
      <alignment horizontal="right"/>
    </xf>
    <xf numFmtId="0" fontId="8" fillId="2" borderId="0" xfId="1" applyFont="1" applyFill="1" applyBorder="1" applyAlignment="1" applyProtection="1">
      <alignment horizontal="right"/>
    </xf>
    <xf numFmtId="166" fontId="7" fillId="2" borderId="0" xfId="1" applyNumberFormat="1" applyFont="1" applyFill="1" applyBorder="1" applyProtection="1"/>
    <xf numFmtId="0" fontId="7" fillId="2" borderId="1" xfId="2" applyFont="1" applyFill="1" applyBorder="1" applyAlignment="1">
      <alignment horizontal="center" vertical="center" wrapText="1"/>
    </xf>
    <xf numFmtId="165" fontId="7" fillId="2" borderId="1" xfId="1" applyNumberFormat="1" applyFont="1" applyFill="1" applyBorder="1" applyProtection="1"/>
    <xf numFmtId="0" fontId="7" fillId="2" borderId="0" xfId="1" applyFont="1" applyFill="1" applyBorder="1" applyAlignment="1" applyProtection="1">
      <alignment horizontal="right"/>
    </xf>
    <xf numFmtId="0" fontId="7" fillId="2" borderId="0" xfId="0" applyFont="1" applyFill="1" applyBorder="1" applyAlignment="1" applyProtection="1">
      <alignment horizontal="center" vertical="center" wrapText="1"/>
    </xf>
    <xf numFmtId="3" fontId="7" fillId="2" borderId="0" xfId="1" applyNumberFormat="1" applyFont="1" applyFill="1" applyBorder="1" applyAlignment="1" applyProtection="1">
      <alignment horizontal="right" vertical="center" wrapText="1"/>
    </xf>
    <xf numFmtId="3" fontId="8" fillId="2" borderId="0" xfId="1" applyNumberFormat="1" applyFont="1" applyFill="1" applyBorder="1" applyAlignment="1" applyProtection="1">
      <alignment horizontal="right" vertical="center" wrapText="1"/>
    </xf>
    <xf numFmtId="165" fontId="8" fillId="2" borderId="1" xfId="1" applyNumberFormat="1" applyFont="1" applyFill="1" applyBorder="1" applyAlignment="1" applyProtection="1">
      <alignment horizontal="right"/>
    </xf>
    <xf numFmtId="0" fontId="9" fillId="2" borderId="0" xfId="1" applyFont="1" applyFill="1" applyBorder="1" applyAlignment="1" applyProtection="1">
      <alignment horizontal="left" vertical="center"/>
    </xf>
    <xf numFmtId="0" fontId="9" fillId="2" borderId="0" xfId="1" applyFont="1" applyFill="1" applyBorder="1" applyAlignment="1" applyProtection="1">
      <alignment wrapText="1"/>
    </xf>
    <xf numFmtId="0" fontId="8" fillId="2" borderId="0" xfId="1" applyFont="1" applyFill="1" applyBorder="1" applyAlignment="1" applyProtection="1">
      <alignment horizontal="center"/>
    </xf>
  </cellXfs>
  <cellStyles count="11">
    <cellStyle name="Comma 2" xfId="5"/>
    <cellStyle name="Comma0" xfId="6"/>
    <cellStyle name="Currency0" xfId="7"/>
    <cellStyle name="Date" xfId="8"/>
    <cellStyle name="Fixed" xfId="9"/>
    <cellStyle name="Normal 2" xfId="10"/>
    <cellStyle name="Normal_Alexander's Tables" xfId="4"/>
    <cellStyle name="Normal_own-reg-rev" xfId="1"/>
    <cellStyle name="Normal_ФФПМР_ИБР_Ставрополь_2006 4" xfId="3"/>
    <cellStyle name="Обычный" xfId="0" builtinId="0"/>
    <cellStyle name="Стиль 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Intergov.%20Relations\Stavropolsky%20Kr\Project%202005\Models\&#1056;&#1072;&#1081;&#1086;&#1085;&#1085;&#1099;&#1077;%20&#1060;&#1060;&#1055;&#1055;\new\&#1056;&#1060;&#1060;&#1055;&#1055;%20&#1057;&#1086;&#1074;&#1077;&#1090;&#1089;&#1082;&#1080;&#1081;%202006%2020.12.0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9;&#1087;&#1088;&#1072;&#1074;&#1083;&#1077;&#1085;&#1080;&#1077;%20&#1084;&#1077;&#1078;&#1073;&#1102;&#1076;&#1078;&#1077;&#1090;&#1085;&#1099;&#1093;%20&#1086;&#1090;&#1085;&#1086;&#1096;&#1077;&#1085;&#1080;&#1081;/2010/&#1054;&#1090;&#1076;&#1077;&#1083;%20&#1072;&#1085;&#1072;&#1083;&#1080;&#1079;&#1072;%20&#1052;&#1041;&#1058;%20&#1080;%20&#1084;&#1077;&#1090;&#1086;&#1076;&#1086;&#1083;&#1086;&#1075;&#1080;&#1080;/&#1041;&#1070;&#1044;&#1046;&#1045;&#1058;%202010/&#1060;&#1086;&#1088;&#1084;&#1080;&#1088;&#1086;&#1074;&#1072;&#1085;&#1080;&#1077;/&#1044;&#1054;&#1058;&#1040;&#1062;&#1048;&#1048;%20&#1048;%20&#1089;&#1091;&#1073;&#1089;&#1080;&#1076;&#1080;&#1080;%20&#1085;&#1072;%20&#1047;&#1055;/&#1060;&#1060;&#1055;&#1055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k214_1\LOCALS~1\Temp\Rar$DI84.5235\&#1060;&#1060;&#1055;&#105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вод"/>
      <sheetName val="Данные"/>
      <sheetName val="Настройка расчета ИБР"/>
      <sheetName val="Настройка расчета БО"/>
      <sheetName val="РЕЗУЛЬТАТ"/>
      <sheetName val="Коэффициенты"/>
      <sheetName val="Расчет ИБР"/>
      <sheetName val="ИБР"/>
      <sheetName val="Расчет дотаций"/>
      <sheetName val="Вспомогательный"/>
      <sheetName val="Диаграммы"/>
      <sheetName val="Рис ИБР"/>
      <sheetName val="Рис1"/>
      <sheetName val="Рис2"/>
      <sheetName val="Рис3"/>
      <sheetName val="Рис4"/>
      <sheetName val="Рис5"/>
      <sheetName val="Рис6"/>
      <sheetName val="Рис7"/>
      <sheetName val="Рис8"/>
      <sheetName val="Сравнение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8">
          <cell r="A18">
            <v>1</v>
          </cell>
        </row>
      </sheetData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ЧЕРНОВИК"/>
      <sheetName val="Данные 2009"/>
      <sheetName val="ИБР 2009"/>
      <sheetName val="Данные 2010"/>
      <sheetName val="ИНП"/>
      <sheetName val="ИБР "/>
      <sheetName val="Дотации ФФПП 10 90"/>
      <sheetName val="Дотации ФФПП 20 80"/>
      <sheetName val="справочно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вод"/>
      <sheetName val="РЕЗУЛЬТАТ МР"/>
      <sheetName val="РЕЗУЛЬТАТ+1"/>
      <sheetName val="Данные"/>
      <sheetName val="РАСЧЕТ ТРАНСФЕРТОВ"/>
      <sheetName val="Коэф+1"/>
      <sheetName val="Настройка ИБР"/>
      <sheetName val="Нормативы"/>
      <sheetName val="Доходы+1"/>
      <sheetName val="Рис ИБР"/>
      <sheetName val="РАСЧЕТ ИБР+1"/>
      <sheetName val="ИБР+1"/>
      <sheetName val="Расходы+1"/>
      <sheetName val="Диаграммы"/>
      <sheetName val="Рис 1"/>
      <sheetName val="Рис 2"/>
      <sheetName val="Рис 3"/>
      <sheetName val="Вспомогательный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>
        <row r="3">
          <cell r="A3">
            <v>1</v>
          </cell>
        </row>
        <row r="33">
          <cell r="J33" t="str">
            <v>включить</v>
          </cell>
        </row>
        <row r="34">
          <cell r="J34" t="str">
            <v>исключить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89"/>
  <sheetViews>
    <sheetView view="pageBreakPreview" zoomScale="85" zoomScaleNormal="85" zoomScaleSheetLayoutView="85" workbookViewId="0">
      <pane xSplit="3" ySplit="5" topLeftCell="D69" activePane="bottomRight" state="frozen"/>
      <selection activeCell="M35" sqref="M35"/>
      <selection pane="topRight" activeCell="M35" sqref="M35"/>
      <selection pane="bottomLeft" activeCell="M35" sqref="M35"/>
      <selection pane="bottomRight" activeCell="A85" sqref="A85:A86"/>
    </sheetView>
  </sheetViews>
  <sheetFormatPr defaultColWidth="20" defaultRowHeight="15.75" x14ac:dyDescent="0.25"/>
  <cols>
    <col min="1" max="1" width="4.140625" style="7" bestFit="1" customWidth="1"/>
    <col min="2" max="2" width="7.7109375" style="7" bestFit="1" customWidth="1"/>
    <col min="3" max="3" width="39" style="8" customWidth="1"/>
    <col min="4" max="9" width="16.42578125" style="8" customWidth="1"/>
    <col min="10" max="10" width="28.42578125" style="8" customWidth="1"/>
    <col min="11" max="11" width="3.42578125" style="8" customWidth="1"/>
    <col min="12" max="16384" width="20" style="8"/>
  </cols>
  <sheetData>
    <row r="1" spans="1:11" x14ac:dyDescent="0.25">
      <c r="A1" s="32" t="s">
        <v>70</v>
      </c>
      <c r="B1" s="32"/>
      <c r="C1" s="32"/>
      <c r="D1" s="32"/>
      <c r="E1" s="32"/>
      <c r="F1" s="32"/>
      <c r="G1" s="32"/>
      <c r="H1" s="32"/>
      <c r="I1" s="32"/>
      <c r="J1" s="32"/>
    </row>
    <row r="2" spans="1:11" x14ac:dyDescent="0.25">
      <c r="A2" s="32" t="s">
        <v>71</v>
      </c>
      <c r="B2" s="32"/>
      <c r="C2" s="32"/>
      <c r="D2" s="32"/>
      <c r="E2" s="32"/>
      <c r="F2" s="32"/>
      <c r="G2" s="32"/>
      <c r="H2" s="32"/>
      <c r="I2" s="32"/>
      <c r="J2" s="32"/>
    </row>
    <row r="3" spans="1:11" x14ac:dyDescent="0.25">
      <c r="A3" s="32" t="s">
        <v>79</v>
      </c>
      <c r="B3" s="32"/>
      <c r="C3" s="32"/>
      <c r="D3" s="32"/>
      <c r="E3" s="32"/>
      <c r="F3" s="32"/>
      <c r="G3" s="32"/>
      <c r="H3" s="32"/>
      <c r="I3" s="32"/>
      <c r="J3" s="32"/>
    </row>
    <row r="4" spans="1:11" x14ac:dyDescent="0.25">
      <c r="J4" s="25" t="s">
        <v>72</v>
      </c>
    </row>
    <row r="5" spans="1:11" s="11" customFormat="1" ht="136.5" customHeight="1" x14ac:dyDescent="0.2">
      <c r="A5" s="10" t="s">
        <v>0</v>
      </c>
      <c r="B5" s="10" t="s">
        <v>1</v>
      </c>
      <c r="C5" s="10" t="s">
        <v>2</v>
      </c>
      <c r="D5" s="10" t="s">
        <v>80</v>
      </c>
      <c r="E5" s="10" t="s">
        <v>73</v>
      </c>
      <c r="F5" s="10" t="s">
        <v>74</v>
      </c>
      <c r="G5" s="10" t="s">
        <v>75</v>
      </c>
      <c r="H5" s="23" t="s">
        <v>77</v>
      </c>
      <c r="I5" s="10" t="s">
        <v>76</v>
      </c>
      <c r="J5" s="23" t="s">
        <v>78</v>
      </c>
      <c r="K5" s="26"/>
    </row>
    <row r="6" spans="1:11" x14ac:dyDescent="0.25">
      <c r="A6" s="12">
        <v>1</v>
      </c>
      <c r="B6" s="12">
        <v>1</v>
      </c>
      <c r="C6" s="13" t="s">
        <v>83</v>
      </c>
      <c r="D6" s="14">
        <v>238875</v>
      </c>
      <c r="E6" s="15">
        <v>1.0933009688322588</v>
      </c>
      <c r="F6" s="15">
        <v>0.79039540762316163</v>
      </c>
      <c r="G6" s="15">
        <v>1.3832329468107361</v>
      </c>
      <c r="H6" s="16">
        <v>0</v>
      </c>
      <c r="I6" s="15">
        <v>1.3832329468107361</v>
      </c>
      <c r="J6" s="24">
        <v>0</v>
      </c>
      <c r="K6" s="27"/>
    </row>
    <row r="7" spans="1:11" x14ac:dyDescent="0.25">
      <c r="A7" s="12">
        <v>2</v>
      </c>
      <c r="B7" s="12">
        <v>2</v>
      </c>
      <c r="C7" s="13" t="s">
        <v>84</v>
      </c>
      <c r="D7" s="14">
        <v>234147</v>
      </c>
      <c r="E7" s="15">
        <v>0.78221978294976702</v>
      </c>
      <c r="F7" s="15">
        <v>1.086927525568856</v>
      </c>
      <c r="G7" s="15">
        <v>0.71966139834427634</v>
      </c>
      <c r="H7" s="16">
        <v>0</v>
      </c>
      <c r="I7" s="15">
        <v>0.71966139834427634</v>
      </c>
      <c r="J7" s="24">
        <v>0</v>
      </c>
      <c r="K7" s="27"/>
    </row>
    <row r="8" spans="1:11" x14ac:dyDescent="0.25">
      <c r="A8" s="12">
        <v>3</v>
      </c>
      <c r="B8" s="12">
        <v>3</v>
      </c>
      <c r="C8" s="13" t="s">
        <v>85</v>
      </c>
      <c r="D8" s="14">
        <v>31283</v>
      </c>
      <c r="E8" s="15">
        <v>0.5237590870977793</v>
      </c>
      <c r="F8" s="15">
        <v>0.93680743034030711</v>
      </c>
      <c r="G8" s="15">
        <v>0.5590893818033843</v>
      </c>
      <c r="H8" s="16">
        <v>0</v>
      </c>
      <c r="I8" s="15">
        <v>0.5590893818033843</v>
      </c>
      <c r="J8" s="24">
        <v>0</v>
      </c>
      <c r="K8" s="27"/>
    </row>
    <row r="9" spans="1:11" x14ac:dyDescent="0.25">
      <c r="A9" s="12">
        <v>4</v>
      </c>
      <c r="B9" s="12">
        <v>4</v>
      </c>
      <c r="C9" s="13" t="s">
        <v>86</v>
      </c>
      <c r="D9" s="14">
        <v>623424</v>
      </c>
      <c r="E9" s="15">
        <v>1.2917305663938501</v>
      </c>
      <c r="F9" s="15">
        <v>0.84205327121488516</v>
      </c>
      <c r="G9" s="15">
        <v>1.5340247589445097</v>
      </c>
      <c r="H9" s="16">
        <v>0</v>
      </c>
      <c r="I9" s="15">
        <v>1.5340247589445097</v>
      </c>
      <c r="J9" s="24">
        <v>0</v>
      </c>
      <c r="K9" s="27"/>
    </row>
    <row r="10" spans="1:11" x14ac:dyDescent="0.25">
      <c r="A10" s="12">
        <v>5</v>
      </c>
      <c r="B10" s="12">
        <v>5</v>
      </c>
      <c r="C10" s="13" t="s">
        <v>87</v>
      </c>
      <c r="D10" s="14">
        <v>38957</v>
      </c>
      <c r="E10" s="15">
        <v>0.72271667856008304</v>
      </c>
      <c r="F10" s="15">
        <v>0.84942566844609013</v>
      </c>
      <c r="G10" s="15">
        <v>0.85082980819521958</v>
      </c>
      <c r="H10" s="16">
        <v>0</v>
      </c>
      <c r="I10" s="15">
        <v>0.85082980819521958</v>
      </c>
      <c r="J10" s="24">
        <v>0</v>
      </c>
      <c r="K10" s="27"/>
    </row>
    <row r="11" spans="1:11" x14ac:dyDescent="0.25">
      <c r="A11" s="12">
        <v>6</v>
      </c>
      <c r="B11" s="12">
        <v>6</v>
      </c>
      <c r="C11" s="13" t="s">
        <v>88</v>
      </c>
      <c r="D11" s="14">
        <v>13127</v>
      </c>
      <c r="E11" s="15">
        <v>0.41055689904437137</v>
      </c>
      <c r="F11" s="15">
        <v>0.98844987119199845</v>
      </c>
      <c r="G11" s="15">
        <v>0.41535429464851836</v>
      </c>
      <c r="H11" s="16">
        <v>0</v>
      </c>
      <c r="I11" s="15">
        <v>0.41535429464851836</v>
      </c>
      <c r="J11" s="24">
        <v>0</v>
      </c>
      <c r="K11" s="27"/>
    </row>
    <row r="12" spans="1:11" x14ac:dyDescent="0.25">
      <c r="A12" s="12">
        <v>7</v>
      </c>
      <c r="B12" s="12">
        <v>7</v>
      </c>
      <c r="C12" s="13" t="s">
        <v>89</v>
      </c>
      <c r="D12" s="14">
        <v>41987</v>
      </c>
      <c r="E12" s="15">
        <v>0.47081911625611877</v>
      </c>
      <c r="F12" s="15">
        <v>0.9684233463910662</v>
      </c>
      <c r="G12" s="15">
        <v>0.48617076200266846</v>
      </c>
      <c r="H12" s="16">
        <v>0</v>
      </c>
      <c r="I12" s="15">
        <v>0.48617076200266846</v>
      </c>
      <c r="J12" s="24">
        <v>0</v>
      </c>
      <c r="K12" s="27"/>
    </row>
    <row r="13" spans="1:11" x14ac:dyDescent="0.25">
      <c r="A13" s="12">
        <v>8</v>
      </c>
      <c r="B13" s="12">
        <v>8</v>
      </c>
      <c r="C13" s="13" t="s">
        <v>90</v>
      </c>
      <c r="D13" s="14">
        <v>78569</v>
      </c>
      <c r="E13" s="15">
        <v>0.52660858106587016</v>
      </c>
      <c r="F13" s="15">
        <v>0.91978685631827783</v>
      </c>
      <c r="G13" s="15">
        <v>0.57253327490868766</v>
      </c>
      <c r="H13" s="16">
        <v>0</v>
      </c>
      <c r="I13" s="15">
        <v>0.57253327490868766</v>
      </c>
      <c r="J13" s="24">
        <v>0</v>
      </c>
      <c r="K13" s="27"/>
    </row>
    <row r="14" spans="1:11" x14ac:dyDescent="0.25">
      <c r="A14" s="12">
        <v>9</v>
      </c>
      <c r="B14" s="12">
        <v>9</v>
      </c>
      <c r="C14" s="13" t="s">
        <v>91</v>
      </c>
      <c r="D14" s="14">
        <v>82820</v>
      </c>
      <c r="E14" s="15">
        <v>0.70379343955161811</v>
      </c>
      <c r="F14" s="15">
        <v>1.0864579001677208</v>
      </c>
      <c r="G14" s="15">
        <v>0.64778712497094526</v>
      </c>
      <c r="H14" s="16">
        <v>0</v>
      </c>
      <c r="I14" s="15">
        <v>0.64778712497094526</v>
      </c>
      <c r="J14" s="24">
        <v>0</v>
      </c>
      <c r="K14" s="27"/>
    </row>
    <row r="15" spans="1:11" x14ac:dyDescent="0.25">
      <c r="A15" s="17">
        <v>10</v>
      </c>
      <c r="B15" s="12">
        <v>10</v>
      </c>
      <c r="C15" s="13" t="s">
        <v>92</v>
      </c>
      <c r="D15" s="14">
        <v>51338</v>
      </c>
      <c r="E15" s="15">
        <v>0.40486041605658701</v>
      </c>
      <c r="F15" s="15">
        <v>0.90335341409945391</v>
      </c>
      <c r="G15" s="15">
        <v>0.44817499965967278</v>
      </c>
      <c r="H15" s="16">
        <v>0</v>
      </c>
      <c r="I15" s="15">
        <v>0.44817499965967278</v>
      </c>
      <c r="J15" s="24">
        <v>0</v>
      </c>
      <c r="K15" s="27"/>
    </row>
    <row r="16" spans="1:11" x14ac:dyDescent="0.25">
      <c r="A16" s="17">
        <v>11</v>
      </c>
      <c r="B16" s="17">
        <v>11</v>
      </c>
      <c r="C16" s="13" t="s">
        <v>4</v>
      </c>
      <c r="D16" s="14">
        <v>3949</v>
      </c>
      <c r="E16" s="15">
        <v>0.50374049033697088</v>
      </c>
      <c r="F16" s="15">
        <v>1.2640677859737175</v>
      </c>
      <c r="G16" s="15">
        <v>0.39850749772009825</v>
      </c>
      <c r="H16" s="16">
        <v>291.3</v>
      </c>
      <c r="I16" s="15">
        <v>0.41499999999999998</v>
      </c>
      <c r="J16" s="24">
        <v>291.3</v>
      </c>
      <c r="K16" s="27"/>
    </row>
    <row r="17" spans="1:11" x14ac:dyDescent="0.25">
      <c r="A17" s="17">
        <v>12</v>
      </c>
      <c r="B17" s="17">
        <v>12</v>
      </c>
      <c r="C17" s="13" t="s">
        <v>5</v>
      </c>
      <c r="D17" s="14">
        <v>1682</v>
      </c>
      <c r="E17" s="15">
        <v>1.9411062484599722</v>
      </c>
      <c r="F17" s="15">
        <v>4.0279955167684554</v>
      </c>
      <c r="G17" s="15">
        <v>0.48190377580590399</v>
      </c>
      <c r="H17" s="16">
        <v>0</v>
      </c>
      <c r="I17" s="15">
        <v>0.48190377580590399</v>
      </c>
      <c r="J17" s="24">
        <v>0</v>
      </c>
      <c r="K17" s="27"/>
    </row>
    <row r="18" spans="1:11" x14ac:dyDescent="0.25">
      <c r="A18" s="17">
        <v>13</v>
      </c>
      <c r="B18" s="17">
        <v>12</v>
      </c>
      <c r="C18" s="13" t="s">
        <v>6</v>
      </c>
      <c r="D18" s="14">
        <v>1191</v>
      </c>
      <c r="E18" s="15">
        <v>0.88026218729497507</v>
      </c>
      <c r="F18" s="15">
        <v>4.7797907147386942</v>
      </c>
      <c r="G18" s="15">
        <v>0.18416333262890527</v>
      </c>
      <c r="H18" s="16">
        <v>4649.2</v>
      </c>
      <c r="I18" s="15">
        <v>0.41499999999999998</v>
      </c>
      <c r="J18" s="24">
        <v>4649.2</v>
      </c>
      <c r="K18" s="27"/>
    </row>
    <row r="19" spans="1:11" x14ac:dyDescent="0.25">
      <c r="A19" s="17">
        <v>14</v>
      </c>
      <c r="B19" s="17">
        <v>12</v>
      </c>
      <c r="C19" s="13" t="s">
        <v>7</v>
      </c>
      <c r="D19" s="14">
        <v>13426</v>
      </c>
      <c r="E19" s="15">
        <v>2.135180715739891</v>
      </c>
      <c r="F19" s="15">
        <v>2.3068716865638041</v>
      </c>
      <c r="G19" s="15">
        <v>0.92557411327907224</v>
      </c>
      <c r="H19" s="16">
        <v>0</v>
      </c>
      <c r="I19" s="15">
        <v>0.92557411327907224</v>
      </c>
      <c r="J19" s="24">
        <v>0</v>
      </c>
      <c r="K19" s="27"/>
    </row>
    <row r="20" spans="1:11" x14ac:dyDescent="0.25">
      <c r="A20" s="17">
        <v>15</v>
      </c>
      <c r="B20" s="17">
        <v>12</v>
      </c>
      <c r="C20" s="13" t="s">
        <v>8</v>
      </c>
      <c r="D20" s="14">
        <v>1203</v>
      </c>
      <c r="E20" s="15">
        <v>11.727281929532156</v>
      </c>
      <c r="F20" s="15">
        <v>4.7364758002894733</v>
      </c>
      <c r="G20" s="15">
        <v>2.4759509863463114</v>
      </c>
      <c r="H20" s="16">
        <v>0</v>
      </c>
      <c r="I20" s="15">
        <v>2.4759509863463114</v>
      </c>
      <c r="J20" s="24">
        <v>0</v>
      </c>
      <c r="K20" s="27"/>
    </row>
    <row r="21" spans="1:11" x14ac:dyDescent="0.25">
      <c r="A21" s="17">
        <v>16</v>
      </c>
      <c r="B21" s="17">
        <v>12</v>
      </c>
      <c r="C21" s="13" t="s">
        <v>9</v>
      </c>
      <c r="D21" s="14">
        <v>1686</v>
      </c>
      <c r="E21" s="15">
        <v>0.54828305837358371</v>
      </c>
      <c r="F21" s="15">
        <v>3.9779679726581967</v>
      </c>
      <c r="G21" s="15">
        <v>0.13782993280541789</v>
      </c>
      <c r="H21" s="16">
        <v>6576.7999999999993</v>
      </c>
      <c r="I21" s="15">
        <v>0.41500000000000004</v>
      </c>
      <c r="J21" s="24">
        <v>6576.7999999999993</v>
      </c>
      <c r="K21" s="27"/>
    </row>
    <row r="22" spans="1:11" x14ac:dyDescent="0.25">
      <c r="A22" s="17">
        <v>17</v>
      </c>
      <c r="B22" s="17">
        <v>13</v>
      </c>
      <c r="C22" s="13" t="s">
        <v>10</v>
      </c>
      <c r="D22" s="14">
        <v>21459</v>
      </c>
      <c r="E22" s="15">
        <v>0.72752650887336301</v>
      </c>
      <c r="F22" s="15">
        <v>1.2739587550154499</v>
      </c>
      <c r="G22" s="15">
        <v>0.57107540256634126</v>
      </c>
      <c r="H22" s="16">
        <v>0</v>
      </c>
      <c r="I22" s="15">
        <v>0.57107540256634126</v>
      </c>
      <c r="J22" s="24">
        <v>0</v>
      </c>
      <c r="K22" s="27"/>
    </row>
    <row r="23" spans="1:11" x14ac:dyDescent="0.25">
      <c r="A23" s="17">
        <v>18</v>
      </c>
      <c r="B23" s="17">
        <v>14</v>
      </c>
      <c r="C23" s="13" t="s">
        <v>11</v>
      </c>
      <c r="D23" s="14">
        <v>5001</v>
      </c>
      <c r="E23" s="15">
        <v>0.66336188386880224</v>
      </c>
      <c r="F23" s="15">
        <v>1.2067828861275374</v>
      </c>
      <c r="G23" s="15">
        <v>0.54969447403871752</v>
      </c>
      <c r="H23" s="16">
        <v>0</v>
      </c>
      <c r="I23" s="15">
        <v>0.54969447403871752</v>
      </c>
      <c r="J23" s="24">
        <v>0</v>
      </c>
      <c r="K23" s="27"/>
    </row>
    <row r="24" spans="1:11" x14ac:dyDescent="0.25">
      <c r="A24" s="17">
        <v>19</v>
      </c>
      <c r="B24" s="17">
        <v>15</v>
      </c>
      <c r="C24" s="13" t="s">
        <v>12</v>
      </c>
      <c r="D24" s="14">
        <v>9562</v>
      </c>
      <c r="E24" s="15">
        <v>0.50063119440549175</v>
      </c>
      <c r="F24" s="15">
        <v>1.1273007454411066</v>
      </c>
      <c r="G24" s="15">
        <v>0.44409727965681201</v>
      </c>
      <c r="H24" s="16">
        <v>0</v>
      </c>
      <c r="I24" s="15">
        <v>0.44409727965681201</v>
      </c>
      <c r="J24" s="24">
        <v>0</v>
      </c>
      <c r="K24" s="27"/>
    </row>
    <row r="25" spans="1:11" x14ac:dyDescent="0.25">
      <c r="A25" s="17">
        <v>20</v>
      </c>
      <c r="B25" s="17">
        <v>15</v>
      </c>
      <c r="C25" s="13" t="s">
        <v>82</v>
      </c>
      <c r="D25" s="14">
        <v>3942</v>
      </c>
      <c r="E25" s="15">
        <v>0.58213960981041946</v>
      </c>
      <c r="F25" s="15">
        <v>1.3789359089949691</v>
      </c>
      <c r="G25" s="15">
        <v>0.42216582077024101</v>
      </c>
      <c r="H25" s="16">
        <v>0</v>
      </c>
      <c r="I25" s="15">
        <v>0.42216582077024101</v>
      </c>
      <c r="J25" s="24">
        <v>0</v>
      </c>
      <c r="K25" s="27"/>
    </row>
    <row r="26" spans="1:11" x14ac:dyDescent="0.25">
      <c r="A26" s="17">
        <v>21</v>
      </c>
      <c r="B26" s="17">
        <v>17</v>
      </c>
      <c r="C26" s="13" t="s">
        <v>13</v>
      </c>
      <c r="D26" s="14">
        <v>3168</v>
      </c>
      <c r="E26" s="15">
        <v>0.90182920175357539</v>
      </c>
      <c r="F26" s="15">
        <v>1.2548421607541427</v>
      </c>
      <c r="G26" s="15">
        <v>0.71867939248358426</v>
      </c>
      <c r="H26" s="16">
        <v>0</v>
      </c>
      <c r="I26" s="15">
        <v>0.71867939248358426</v>
      </c>
      <c r="J26" s="24">
        <v>0</v>
      </c>
      <c r="K26" s="27"/>
    </row>
    <row r="27" spans="1:11" x14ac:dyDescent="0.25">
      <c r="A27" s="17">
        <v>22</v>
      </c>
      <c r="B27" s="17">
        <v>17</v>
      </c>
      <c r="C27" s="13" t="s">
        <v>14</v>
      </c>
      <c r="D27" s="14">
        <v>2176</v>
      </c>
      <c r="E27" s="15">
        <v>2.5234040078093329</v>
      </c>
      <c r="F27" s="15">
        <v>1.6644805680268511</v>
      </c>
      <c r="G27" s="15">
        <v>1.5160309205656199</v>
      </c>
      <c r="H27" s="16">
        <v>0</v>
      </c>
      <c r="I27" s="15">
        <v>1.5160309205656199</v>
      </c>
      <c r="J27" s="24">
        <v>0</v>
      </c>
      <c r="K27" s="27"/>
    </row>
    <row r="28" spans="1:11" x14ac:dyDescent="0.25">
      <c r="A28" s="17">
        <v>23</v>
      </c>
      <c r="B28" s="17">
        <v>17</v>
      </c>
      <c r="C28" s="13" t="s">
        <v>15</v>
      </c>
      <c r="D28" s="14">
        <v>22950</v>
      </c>
      <c r="E28" s="15">
        <v>0.62388356582423332</v>
      </c>
      <c r="F28" s="15">
        <v>1.0061414745730504</v>
      </c>
      <c r="G28" s="15">
        <v>0.62007538859182232</v>
      </c>
      <c r="H28" s="16">
        <v>0</v>
      </c>
      <c r="I28" s="15">
        <v>0.62007538859182232</v>
      </c>
      <c r="J28" s="24">
        <v>0</v>
      </c>
      <c r="K28" s="27"/>
    </row>
    <row r="29" spans="1:11" x14ac:dyDescent="0.25">
      <c r="A29" s="17">
        <v>24</v>
      </c>
      <c r="B29" s="17">
        <v>18</v>
      </c>
      <c r="C29" s="13" t="s">
        <v>16</v>
      </c>
      <c r="D29" s="14">
        <v>30</v>
      </c>
      <c r="E29" s="15">
        <v>9.0760252594529618</v>
      </c>
      <c r="F29" s="15">
        <v>75.146001092302626</v>
      </c>
      <c r="G29" s="15">
        <v>0.12077855278426305</v>
      </c>
      <c r="H29" s="16">
        <v>2346.6999999999998</v>
      </c>
      <c r="I29" s="15">
        <v>0.41499999999999992</v>
      </c>
      <c r="J29" s="24">
        <v>2346.6999999999998</v>
      </c>
      <c r="K29" s="27"/>
    </row>
    <row r="30" spans="1:11" x14ac:dyDescent="0.25">
      <c r="A30" s="17">
        <v>25</v>
      </c>
      <c r="B30" s="17">
        <v>18</v>
      </c>
      <c r="C30" s="13" t="s">
        <v>17</v>
      </c>
      <c r="D30" s="14">
        <v>6595</v>
      </c>
      <c r="E30" s="15">
        <v>1.1285491390485665</v>
      </c>
      <c r="F30" s="15">
        <v>1.5710806060048323</v>
      </c>
      <c r="G30" s="15">
        <v>0.71832669484629563</v>
      </c>
      <c r="H30" s="16">
        <v>0</v>
      </c>
      <c r="I30" s="15">
        <v>0.71832669484629563</v>
      </c>
      <c r="J30" s="24">
        <v>0</v>
      </c>
      <c r="K30" s="27"/>
    </row>
    <row r="31" spans="1:11" x14ac:dyDescent="0.25">
      <c r="A31" s="17">
        <v>26</v>
      </c>
      <c r="B31" s="17">
        <v>18</v>
      </c>
      <c r="C31" s="13" t="s">
        <v>18</v>
      </c>
      <c r="D31" s="14">
        <v>4918</v>
      </c>
      <c r="E31" s="15">
        <v>0.63014776208034584</v>
      </c>
      <c r="F31" s="15">
        <v>1.7348615952016184</v>
      </c>
      <c r="G31" s="15">
        <v>0.36322653278120015</v>
      </c>
      <c r="H31" s="16">
        <v>1562.8</v>
      </c>
      <c r="I31" s="15">
        <v>0.41499999999999998</v>
      </c>
      <c r="J31" s="24">
        <v>1562.8</v>
      </c>
      <c r="K31" s="27"/>
    </row>
    <row r="32" spans="1:11" x14ac:dyDescent="0.25">
      <c r="A32" s="17">
        <v>27</v>
      </c>
      <c r="B32" s="17">
        <v>20</v>
      </c>
      <c r="C32" s="13" t="s">
        <v>19</v>
      </c>
      <c r="D32" s="14">
        <v>6977</v>
      </c>
      <c r="E32" s="15">
        <v>0.3761339587891338</v>
      </c>
      <c r="F32" s="15">
        <v>1.2181869610654184</v>
      </c>
      <c r="G32" s="15">
        <v>0.3087653790516437</v>
      </c>
      <c r="H32" s="16">
        <v>3194.5</v>
      </c>
      <c r="I32" s="15">
        <v>0.41499999999999998</v>
      </c>
      <c r="J32" s="24">
        <v>3194.5</v>
      </c>
      <c r="K32" s="27"/>
    </row>
    <row r="33" spans="1:11" x14ac:dyDescent="0.25">
      <c r="A33" s="17">
        <v>28</v>
      </c>
      <c r="B33" s="17">
        <v>21</v>
      </c>
      <c r="C33" s="13" t="s">
        <v>20</v>
      </c>
      <c r="D33" s="14">
        <v>2358</v>
      </c>
      <c r="E33" s="15">
        <v>0.33182092038952032</v>
      </c>
      <c r="F33" s="15">
        <v>3.0835161516621867</v>
      </c>
      <c r="G33" s="15">
        <v>0.1076112152714525</v>
      </c>
      <c r="H33" s="16">
        <v>7907.4</v>
      </c>
      <c r="I33" s="15">
        <v>0.41499999999999992</v>
      </c>
      <c r="J33" s="24">
        <v>7907.4</v>
      </c>
      <c r="K33" s="27"/>
    </row>
    <row r="34" spans="1:11" x14ac:dyDescent="0.25">
      <c r="A34" s="17">
        <v>29</v>
      </c>
      <c r="B34" s="17">
        <v>21</v>
      </c>
      <c r="C34" s="13" t="s">
        <v>21</v>
      </c>
      <c r="D34" s="14">
        <v>12368</v>
      </c>
      <c r="E34" s="15">
        <v>1.1638661483029971</v>
      </c>
      <c r="F34" s="15">
        <v>2.0471314179474853</v>
      </c>
      <c r="G34" s="15">
        <v>0.56853514048937992</v>
      </c>
      <c r="H34" s="16">
        <v>0</v>
      </c>
      <c r="I34" s="15">
        <v>0.56853514048937992</v>
      </c>
      <c r="J34" s="24">
        <v>0</v>
      </c>
      <c r="K34" s="27"/>
    </row>
    <row r="35" spans="1:11" x14ac:dyDescent="0.25">
      <c r="A35" s="17">
        <v>30</v>
      </c>
      <c r="B35" s="17">
        <v>22</v>
      </c>
      <c r="C35" s="13" t="s">
        <v>22</v>
      </c>
      <c r="D35" s="14">
        <v>9506</v>
      </c>
      <c r="E35" s="15">
        <v>0.49354979195574067</v>
      </c>
      <c r="F35" s="15">
        <v>0.92705727027570206</v>
      </c>
      <c r="G35" s="15">
        <v>0.53238328178901129</v>
      </c>
      <c r="H35" s="16">
        <v>0</v>
      </c>
      <c r="I35" s="15">
        <v>0.53238328178901129</v>
      </c>
      <c r="J35" s="24">
        <v>0</v>
      </c>
      <c r="K35" s="27"/>
    </row>
    <row r="36" spans="1:11" x14ac:dyDescent="0.25">
      <c r="A36" s="17">
        <v>31</v>
      </c>
      <c r="B36" s="17">
        <v>23</v>
      </c>
      <c r="C36" s="13" t="s">
        <v>23</v>
      </c>
      <c r="D36" s="14">
        <v>510</v>
      </c>
      <c r="E36" s="15">
        <v>0.28081128743468198</v>
      </c>
      <c r="F36" s="15">
        <v>8.7397914500383482</v>
      </c>
      <c r="G36" s="15">
        <v>3.2130204598125718E-2</v>
      </c>
      <c r="H36" s="16">
        <v>6037.7</v>
      </c>
      <c r="I36" s="15">
        <v>0.41499999999999992</v>
      </c>
      <c r="J36" s="24">
        <v>6037.7</v>
      </c>
      <c r="K36" s="27"/>
    </row>
    <row r="37" spans="1:11" x14ac:dyDescent="0.25">
      <c r="A37" s="17">
        <v>32</v>
      </c>
      <c r="B37" s="17">
        <v>23</v>
      </c>
      <c r="C37" s="13" t="s">
        <v>24</v>
      </c>
      <c r="D37" s="14">
        <v>168</v>
      </c>
      <c r="E37" s="15">
        <v>0.29607582908411839</v>
      </c>
      <c r="F37" s="15">
        <v>16.418734689752952</v>
      </c>
      <c r="G37" s="15">
        <v>1.8032804273821503E-2</v>
      </c>
      <c r="H37" s="16">
        <v>3874</v>
      </c>
      <c r="I37" s="15">
        <v>0.41499999999999992</v>
      </c>
      <c r="J37" s="24">
        <v>3874</v>
      </c>
      <c r="K37" s="27"/>
    </row>
    <row r="38" spans="1:11" x14ac:dyDescent="0.25">
      <c r="A38" s="17">
        <v>33</v>
      </c>
      <c r="B38" s="17">
        <v>23</v>
      </c>
      <c r="C38" s="13" t="s">
        <v>25</v>
      </c>
      <c r="D38" s="14">
        <v>426</v>
      </c>
      <c r="E38" s="15">
        <v>0.19766192253834117</v>
      </c>
      <c r="F38" s="15">
        <v>10.136603347871031</v>
      </c>
      <c r="G38" s="15">
        <v>1.9499818208814069E-2</v>
      </c>
      <c r="H38" s="16">
        <v>6042.3</v>
      </c>
      <c r="I38" s="15">
        <v>0.41499999999999992</v>
      </c>
      <c r="J38" s="24">
        <v>6042.3</v>
      </c>
      <c r="K38" s="27"/>
    </row>
    <row r="39" spans="1:11" x14ac:dyDescent="0.25">
      <c r="A39" s="17">
        <v>34</v>
      </c>
      <c r="B39" s="17">
        <v>23</v>
      </c>
      <c r="C39" s="13" t="s">
        <v>26</v>
      </c>
      <c r="D39" s="14">
        <v>3052</v>
      </c>
      <c r="E39" s="15">
        <v>0.66058947442466698</v>
      </c>
      <c r="F39" s="15">
        <v>3.1798871339134847</v>
      </c>
      <c r="G39" s="15">
        <v>0.20773991233194494</v>
      </c>
      <c r="H39" s="16">
        <v>7116.5</v>
      </c>
      <c r="I39" s="15">
        <v>0.41500000000000004</v>
      </c>
      <c r="J39" s="24">
        <v>7116.5</v>
      </c>
      <c r="K39" s="27"/>
    </row>
    <row r="40" spans="1:11" x14ac:dyDescent="0.25">
      <c r="A40" s="17">
        <v>35</v>
      </c>
      <c r="B40" s="17">
        <v>23</v>
      </c>
      <c r="C40" s="13" t="s">
        <v>27</v>
      </c>
      <c r="D40" s="14">
        <v>200</v>
      </c>
      <c r="E40" s="15">
        <v>0.66647341806011628</v>
      </c>
      <c r="F40" s="15">
        <v>18.336389290997658</v>
      </c>
      <c r="G40" s="15">
        <v>3.6347036893862456E-2</v>
      </c>
      <c r="H40" s="16">
        <v>4912.8999999999996</v>
      </c>
      <c r="I40" s="15">
        <v>0.41499999999999992</v>
      </c>
      <c r="J40" s="24">
        <v>4912.8999999999996</v>
      </c>
      <c r="K40" s="27"/>
    </row>
    <row r="41" spans="1:11" x14ac:dyDescent="0.25">
      <c r="A41" s="17">
        <v>36</v>
      </c>
      <c r="B41" s="17">
        <v>24</v>
      </c>
      <c r="C41" s="13" t="s">
        <v>28</v>
      </c>
      <c r="D41" s="14">
        <v>1991</v>
      </c>
      <c r="E41" s="15">
        <v>0.34896226110756901</v>
      </c>
      <c r="F41" s="15">
        <v>1.6697123612384339</v>
      </c>
      <c r="G41" s="15">
        <v>0.20899543490756814</v>
      </c>
      <c r="H41" s="16">
        <v>2422.9</v>
      </c>
      <c r="I41" s="15">
        <v>0.41500000000000004</v>
      </c>
      <c r="J41" s="24">
        <v>2422.9</v>
      </c>
      <c r="K41" s="27"/>
    </row>
    <row r="42" spans="1:11" x14ac:dyDescent="0.25">
      <c r="A42" s="17">
        <v>37</v>
      </c>
      <c r="B42" s="17">
        <v>24</v>
      </c>
      <c r="C42" s="13" t="s">
        <v>29</v>
      </c>
      <c r="D42" s="14">
        <v>23979</v>
      </c>
      <c r="E42" s="15">
        <v>0.91042515606929908</v>
      </c>
      <c r="F42" s="15">
        <v>1.1519781374960609</v>
      </c>
      <c r="G42" s="15">
        <v>0.79031461312989737</v>
      </c>
      <c r="H42" s="16">
        <v>0</v>
      </c>
      <c r="I42" s="15">
        <v>0.79031461312989737</v>
      </c>
      <c r="J42" s="24">
        <v>0</v>
      </c>
      <c r="K42" s="27"/>
    </row>
    <row r="43" spans="1:11" x14ac:dyDescent="0.25">
      <c r="A43" s="17">
        <v>38</v>
      </c>
      <c r="B43" s="17">
        <v>24</v>
      </c>
      <c r="C43" s="13" t="s">
        <v>30</v>
      </c>
      <c r="D43" s="14">
        <v>9584</v>
      </c>
      <c r="E43" s="15">
        <v>0.94070622501535639</v>
      </c>
      <c r="F43" s="15">
        <v>1.2601007312396384</v>
      </c>
      <c r="G43" s="15">
        <v>0.74653256021042536</v>
      </c>
      <c r="H43" s="16">
        <v>0</v>
      </c>
      <c r="I43" s="15">
        <v>0.74653256021042536</v>
      </c>
      <c r="J43" s="24">
        <v>0</v>
      </c>
      <c r="K43" s="27"/>
    </row>
    <row r="44" spans="1:11" x14ac:dyDescent="0.25">
      <c r="A44" s="17">
        <v>39</v>
      </c>
      <c r="B44" s="17">
        <v>24</v>
      </c>
      <c r="C44" s="13" t="s">
        <v>31</v>
      </c>
      <c r="D44" s="14">
        <v>981</v>
      </c>
      <c r="E44" s="15">
        <v>0.11883893783289137</v>
      </c>
      <c r="F44" s="15">
        <v>3.1661088839206899</v>
      </c>
      <c r="G44" s="15">
        <v>3.7534697065038855E-2</v>
      </c>
      <c r="H44" s="16">
        <v>4147.8999999999996</v>
      </c>
      <c r="I44" s="15">
        <v>0.41500000000000004</v>
      </c>
      <c r="J44" s="24">
        <v>4147.8999999999996</v>
      </c>
      <c r="K44" s="27"/>
    </row>
    <row r="45" spans="1:11" x14ac:dyDescent="0.25">
      <c r="A45" s="17">
        <v>40</v>
      </c>
      <c r="B45" s="17">
        <v>24</v>
      </c>
      <c r="C45" s="13" t="s">
        <v>32</v>
      </c>
      <c r="D45" s="14">
        <v>3289</v>
      </c>
      <c r="E45" s="15">
        <v>1.2618576292609602</v>
      </c>
      <c r="F45" s="15">
        <v>2.3372915080339505</v>
      </c>
      <c r="G45" s="15">
        <v>0.539880295172249</v>
      </c>
      <c r="H45" s="16">
        <v>0</v>
      </c>
      <c r="I45" s="15">
        <v>0.539880295172249</v>
      </c>
      <c r="J45" s="24">
        <v>0</v>
      </c>
      <c r="K45" s="27"/>
    </row>
    <row r="46" spans="1:11" x14ac:dyDescent="0.25">
      <c r="A46" s="17">
        <v>41</v>
      </c>
      <c r="B46" s="17">
        <v>24</v>
      </c>
      <c r="C46" s="13" t="s">
        <v>33</v>
      </c>
      <c r="D46" s="14">
        <v>1323</v>
      </c>
      <c r="E46" s="15">
        <v>0.27170298629910317</v>
      </c>
      <c r="F46" s="15">
        <v>2.0110810252110425</v>
      </c>
      <c r="G46" s="15">
        <v>0.13510295353246182</v>
      </c>
      <c r="H46" s="16">
        <v>2634.8</v>
      </c>
      <c r="I46" s="15">
        <v>0.41500000000000004</v>
      </c>
      <c r="J46" s="24">
        <v>2634.8</v>
      </c>
      <c r="K46" s="27"/>
    </row>
    <row r="47" spans="1:11" x14ac:dyDescent="0.25">
      <c r="A47" s="17">
        <v>42</v>
      </c>
      <c r="B47" s="17">
        <v>24</v>
      </c>
      <c r="C47" s="13" t="s">
        <v>34</v>
      </c>
      <c r="D47" s="14">
        <v>1041</v>
      </c>
      <c r="E47" s="15">
        <v>0.19892056316996615</v>
      </c>
      <c r="F47" s="15">
        <v>3.1509521852860476</v>
      </c>
      <c r="G47" s="15">
        <v>6.3130302039765121E-2</v>
      </c>
      <c r="H47" s="16">
        <v>4083.4</v>
      </c>
      <c r="I47" s="15">
        <v>0.41499999999999992</v>
      </c>
      <c r="J47" s="24">
        <v>4083.4</v>
      </c>
      <c r="K47" s="27"/>
    </row>
    <row r="48" spans="1:11" x14ac:dyDescent="0.25">
      <c r="A48" s="17">
        <v>43</v>
      </c>
      <c r="B48" s="17">
        <v>24</v>
      </c>
      <c r="C48" s="13" t="s">
        <v>35</v>
      </c>
      <c r="D48" s="14">
        <v>1006</v>
      </c>
      <c r="E48" s="15">
        <v>0.22352947784713334</v>
      </c>
      <c r="F48" s="15">
        <v>3.2793822188099386</v>
      </c>
      <c r="G48" s="15">
        <v>6.8162069235177591E-2</v>
      </c>
      <c r="H48" s="16">
        <v>4048.3</v>
      </c>
      <c r="I48" s="15">
        <v>0.41499999999999998</v>
      </c>
      <c r="J48" s="24">
        <v>4048.3</v>
      </c>
      <c r="K48" s="27"/>
    </row>
    <row r="49" spans="1:11" x14ac:dyDescent="0.25">
      <c r="A49" s="17">
        <v>44</v>
      </c>
      <c r="B49" s="17">
        <v>25</v>
      </c>
      <c r="C49" s="13" t="s">
        <v>36</v>
      </c>
      <c r="D49" s="14">
        <v>6136</v>
      </c>
      <c r="E49" s="15">
        <v>0.275157560086495</v>
      </c>
      <c r="F49" s="15">
        <v>1.0105726768048864</v>
      </c>
      <c r="G49" s="15">
        <v>0.27227884386945511</v>
      </c>
      <c r="H49" s="16">
        <v>3131.1</v>
      </c>
      <c r="I49" s="15">
        <v>0.41499999999999998</v>
      </c>
      <c r="J49" s="24">
        <v>3131.1</v>
      </c>
      <c r="K49" s="27"/>
    </row>
    <row r="50" spans="1:11" x14ac:dyDescent="0.25">
      <c r="A50" s="17">
        <v>45</v>
      </c>
      <c r="B50" s="17">
        <v>25</v>
      </c>
      <c r="C50" s="13" t="s">
        <v>37</v>
      </c>
      <c r="D50" s="14">
        <v>2470</v>
      </c>
      <c r="E50" s="15">
        <v>0.13240453023334953</v>
      </c>
      <c r="F50" s="15">
        <v>1.1540641171060311</v>
      </c>
      <c r="G50" s="15">
        <v>0.11472892040467514</v>
      </c>
      <c r="H50" s="16">
        <v>3028.3</v>
      </c>
      <c r="I50" s="15">
        <v>0.41499999999999998</v>
      </c>
      <c r="J50" s="24">
        <v>3028.3</v>
      </c>
      <c r="K50" s="27"/>
    </row>
    <row r="51" spans="1:11" x14ac:dyDescent="0.25">
      <c r="A51" s="17">
        <v>46</v>
      </c>
      <c r="B51" s="17">
        <v>25</v>
      </c>
      <c r="C51" s="13" t="s">
        <v>38</v>
      </c>
      <c r="D51" s="14">
        <v>34049</v>
      </c>
      <c r="E51" s="15">
        <v>0.71199029894734078</v>
      </c>
      <c r="F51" s="15">
        <v>1.0222336043994515</v>
      </c>
      <c r="G51" s="15">
        <v>0.6965044935747593</v>
      </c>
      <c r="H51" s="16">
        <v>0</v>
      </c>
      <c r="I51" s="15">
        <v>0.6965044935747593</v>
      </c>
      <c r="J51" s="24">
        <v>0</v>
      </c>
      <c r="K51" s="27"/>
    </row>
    <row r="52" spans="1:11" x14ac:dyDescent="0.25">
      <c r="A52" s="17">
        <v>47</v>
      </c>
      <c r="B52" s="17">
        <v>25</v>
      </c>
      <c r="C52" s="13" t="s">
        <v>39</v>
      </c>
      <c r="D52" s="14">
        <v>2407</v>
      </c>
      <c r="E52" s="15">
        <v>0.22457071893766792</v>
      </c>
      <c r="F52" s="15">
        <v>1.1205164665816119</v>
      </c>
      <c r="G52" s="15">
        <v>0.20041715194313167</v>
      </c>
      <c r="H52" s="16">
        <v>2047.6</v>
      </c>
      <c r="I52" s="15">
        <v>0.41499999999999998</v>
      </c>
      <c r="J52" s="24">
        <v>2047.6</v>
      </c>
      <c r="K52" s="27"/>
    </row>
    <row r="53" spans="1:11" x14ac:dyDescent="0.25">
      <c r="A53" s="17">
        <v>48</v>
      </c>
      <c r="B53" s="17">
        <v>25</v>
      </c>
      <c r="C53" s="13" t="s">
        <v>40</v>
      </c>
      <c r="D53" s="14">
        <v>2565</v>
      </c>
      <c r="E53" s="15">
        <v>0.20861434911957119</v>
      </c>
      <c r="F53" s="15">
        <v>1.1207282928284543</v>
      </c>
      <c r="G53" s="15">
        <v>0.18614177089531458</v>
      </c>
      <c r="H53" s="16">
        <v>2327.6</v>
      </c>
      <c r="I53" s="15">
        <v>0.41500000000000004</v>
      </c>
      <c r="J53" s="24">
        <v>2327.6</v>
      </c>
      <c r="K53" s="27"/>
    </row>
    <row r="54" spans="1:11" x14ac:dyDescent="0.25">
      <c r="A54" s="17">
        <v>49</v>
      </c>
      <c r="B54" s="17">
        <v>27</v>
      </c>
      <c r="C54" s="13" t="s">
        <v>41</v>
      </c>
      <c r="D54" s="14">
        <v>13518</v>
      </c>
      <c r="E54" s="15">
        <v>0.33294121586390252</v>
      </c>
      <c r="F54" s="15">
        <v>1.0507924850909132</v>
      </c>
      <c r="G54" s="15">
        <v>0.31684773215245909</v>
      </c>
      <c r="H54" s="16">
        <v>4932.7</v>
      </c>
      <c r="I54" s="15">
        <v>0.41499999999999998</v>
      </c>
      <c r="J54" s="24">
        <v>4932.7</v>
      </c>
      <c r="K54" s="27"/>
    </row>
    <row r="55" spans="1:11" x14ac:dyDescent="0.25">
      <c r="A55" s="17">
        <v>50</v>
      </c>
      <c r="B55" s="17">
        <v>27</v>
      </c>
      <c r="C55" s="13" t="s">
        <v>42</v>
      </c>
      <c r="D55" s="14">
        <v>4436</v>
      </c>
      <c r="E55" s="15">
        <v>0.58849826207563138</v>
      </c>
      <c r="F55" s="15">
        <v>1.8670100036022783</v>
      </c>
      <c r="G55" s="15">
        <v>0.31520894957186146</v>
      </c>
      <c r="H55" s="16">
        <v>2924</v>
      </c>
      <c r="I55" s="15">
        <v>0.41499999999999998</v>
      </c>
      <c r="J55" s="24">
        <v>2924</v>
      </c>
      <c r="K55" s="27"/>
    </row>
    <row r="56" spans="1:11" x14ac:dyDescent="0.25">
      <c r="A56" s="17">
        <v>51</v>
      </c>
      <c r="B56" s="17">
        <v>27</v>
      </c>
      <c r="C56" s="13" t="s">
        <v>43</v>
      </c>
      <c r="D56" s="14">
        <v>18638</v>
      </c>
      <c r="E56" s="15">
        <v>0.69183299588004599</v>
      </c>
      <c r="F56" s="15">
        <v>1.0505314842197016</v>
      </c>
      <c r="G56" s="15">
        <v>0.65855522302019875</v>
      </c>
      <c r="H56" s="16">
        <v>0</v>
      </c>
      <c r="I56" s="15">
        <v>0.65855522302019875</v>
      </c>
      <c r="J56" s="24">
        <v>0</v>
      </c>
      <c r="K56" s="27"/>
    </row>
    <row r="57" spans="1:11" x14ac:dyDescent="0.25">
      <c r="A57" s="17">
        <v>52</v>
      </c>
      <c r="B57" s="17">
        <v>28</v>
      </c>
      <c r="C57" s="13" t="s">
        <v>44</v>
      </c>
      <c r="D57" s="14">
        <v>8484</v>
      </c>
      <c r="E57" s="15">
        <v>0.27856897947978876</v>
      </c>
      <c r="F57" s="15">
        <v>0.97590178624250656</v>
      </c>
      <c r="G57" s="15">
        <v>0.28544776063209892</v>
      </c>
      <c r="H57" s="16">
        <v>3794.9</v>
      </c>
      <c r="I57" s="15">
        <v>0.41499999999999998</v>
      </c>
      <c r="J57" s="24">
        <v>3794.9</v>
      </c>
      <c r="K57" s="27"/>
    </row>
    <row r="58" spans="1:11" x14ac:dyDescent="0.25">
      <c r="A58" s="17">
        <v>53</v>
      </c>
      <c r="B58" s="17">
        <v>28</v>
      </c>
      <c r="C58" s="13" t="s">
        <v>45</v>
      </c>
      <c r="D58" s="14">
        <v>3413</v>
      </c>
      <c r="E58" s="15">
        <v>0.21803761660530022</v>
      </c>
      <c r="F58" s="15">
        <v>1.3557635296573547</v>
      </c>
      <c r="G58" s="15">
        <v>0.1608227480941351</v>
      </c>
      <c r="H58" s="16">
        <v>4161.1000000000004</v>
      </c>
      <c r="I58" s="15">
        <v>0.41499999999999998</v>
      </c>
      <c r="J58" s="24">
        <v>4161.1000000000004</v>
      </c>
      <c r="K58" s="27"/>
    </row>
    <row r="59" spans="1:11" x14ac:dyDescent="0.25">
      <c r="A59" s="17">
        <v>54</v>
      </c>
      <c r="B59" s="17">
        <v>28</v>
      </c>
      <c r="C59" s="13" t="s">
        <v>46</v>
      </c>
      <c r="D59" s="14">
        <v>4505</v>
      </c>
      <c r="E59" s="15">
        <v>0.66136361305320401</v>
      </c>
      <c r="F59" s="15">
        <v>1.2467063454749405</v>
      </c>
      <c r="G59" s="15">
        <v>0.53048868761572998</v>
      </c>
      <c r="H59" s="16">
        <v>0</v>
      </c>
      <c r="I59" s="15">
        <v>0.53048868761572998</v>
      </c>
      <c r="J59" s="24">
        <v>0</v>
      </c>
      <c r="K59" s="27"/>
    </row>
    <row r="60" spans="1:11" x14ac:dyDescent="0.25">
      <c r="A60" s="17">
        <v>55</v>
      </c>
      <c r="B60" s="17">
        <v>28</v>
      </c>
      <c r="C60" s="13" t="s">
        <v>47</v>
      </c>
      <c r="D60" s="14">
        <v>33587</v>
      </c>
      <c r="E60" s="15">
        <v>0.72869951801375377</v>
      </c>
      <c r="F60" s="15">
        <v>0.94777961364909602</v>
      </c>
      <c r="G60" s="15">
        <v>0.76884911589114002</v>
      </c>
      <c r="H60" s="16">
        <v>0</v>
      </c>
      <c r="I60" s="15">
        <v>0.76884911589114002</v>
      </c>
      <c r="J60" s="24">
        <v>0</v>
      </c>
      <c r="K60" s="27"/>
    </row>
    <row r="61" spans="1:11" x14ac:dyDescent="0.25">
      <c r="A61" s="17">
        <v>56</v>
      </c>
      <c r="B61" s="17">
        <v>28</v>
      </c>
      <c r="C61" s="13" t="s">
        <v>48</v>
      </c>
      <c r="D61" s="14">
        <v>1868</v>
      </c>
      <c r="E61" s="15">
        <v>0.21097946470764145</v>
      </c>
      <c r="F61" s="15">
        <v>1.231358637663809</v>
      </c>
      <c r="G61" s="15">
        <v>0.171338762123699</v>
      </c>
      <c r="H61" s="16">
        <v>1982.9</v>
      </c>
      <c r="I61" s="15">
        <v>0.41500000000000004</v>
      </c>
      <c r="J61" s="24">
        <v>1982.9</v>
      </c>
      <c r="K61" s="27"/>
    </row>
    <row r="62" spans="1:11" x14ac:dyDescent="0.25">
      <c r="A62" s="17">
        <v>57</v>
      </c>
      <c r="B62" s="17">
        <v>28</v>
      </c>
      <c r="C62" s="13" t="s">
        <v>49</v>
      </c>
      <c r="D62" s="14">
        <v>5283</v>
      </c>
      <c r="E62" s="15">
        <v>0.18694200071076547</v>
      </c>
      <c r="F62" s="15">
        <v>1.1444394392000257</v>
      </c>
      <c r="G62" s="15">
        <v>0.16334809366709674</v>
      </c>
      <c r="H62" s="16">
        <v>5383</v>
      </c>
      <c r="I62" s="15">
        <v>0.41499999999999998</v>
      </c>
      <c r="J62" s="24">
        <v>5383</v>
      </c>
      <c r="K62" s="27"/>
    </row>
    <row r="63" spans="1:11" x14ac:dyDescent="0.25">
      <c r="A63" s="17">
        <v>58</v>
      </c>
      <c r="B63" s="17">
        <v>30</v>
      </c>
      <c r="C63" s="13" t="s">
        <v>50</v>
      </c>
      <c r="D63" s="14">
        <v>7851</v>
      </c>
      <c r="E63" s="15">
        <v>2.2770451569241703</v>
      </c>
      <c r="F63" s="15">
        <v>0.98735286809476619</v>
      </c>
      <c r="G63" s="15">
        <v>2.306212125881645</v>
      </c>
      <c r="H63" s="16">
        <v>0</v>
      </c>
      <c r="I63" s="15">
        <v>2.306212125881645</v>
      </c>
      <c r="J63" s="24">
        <v>0</v>
      </c>
      <c r="K63" s="27"/>
    </row>
    <row r="64" spans="1:11" x14ac:dyDescent="0.25">
      <c r="A64" s="17">
        <v>59</v>
      </c>
      <c r="B64" s="17">
        <v>30</v>
      </c>
      <c r="C64" s="13" t="s">
        <v>51</v>
      </c>
      <c r="D64" s="14">
        <v>8658</v>
      </c>
      <c r="E64" s="15">
        <v>0.31873542942590366</v>
      </c>
      <c r="F64" s="15">
        <v>0.98402944765339817</v>
      </c>
      <c r="G64" s="15">
        <v>0.32390842589720031</v>
      </c>
      <c r="H64" s="16">
        <v>2745.7</v>
      </c>
      <c r="I64" s="15">
        <v>0.41499999999999998</v>
      </c>
      <c r="J64" s="24">
        <v>2745.7</v>
      </c>
      <c r="K64" s="27"/>
    </row>
    <row r="65" spans="1:11" x14ac:dyDescent="0.25">
      <c r="A65" s="17">
        <v>60</v>
      </c>
      <c r="B65" s="17">
        <v>30</v>
      </c>
      <c r="C65" s="13" t="s">
        <v>52</v>
      </c>
      <c r="D65" s="14">
        <v>5093</v>
      </c>
      <c r="E65" s="15">
        <v>1.2240530952691657</v>
      </c>
      <c r="F65" s="15">
        <v>1.108947924082037</v>
      </c>
      <c r="G65" s="15">
        <v>1.1037967326395515</v>
      </c>
      <c r="H65" s="16">
        <v>0</v>
      </c>
      <c r="I65" s="15">
        <v>1.1037967326395515</v>
      </c>
      <c r="J65" s="24">
        <v>0</v>
      </c>
      <c r="K65" s="27"/>
    </row>
    <row r="66" spans="1:11" x14ac:dyDescent="0.25">
      <c r="A66" s="17">
        <v>61</v>
      </c>
      <c r="B66" s="17">
        <v>30</v>
      </c>
      <c r="C66" s="13" t="s">
        <v>53</v>
      </c>
      <c r="D66" s="14">
        <v>6394</v>
      </c>
      <c r="E66" s="15">
        <v>0.31994931006499439</v>
      </c>
      <c r="F66" s="15">
        <v>1.2618067416805085</v>
      </c>
      <c r="G66" s="15">
        <v>0.25356443225123143</v>
      </c>
      <c r="H66" s="16">
        <v>4608.1000000000004</v>
      </c>
      <c r="I66" s="15">
        <v>0.41499999999999992</v>
      </c>
      <c r="J66" s="24">
        <v>4608.1000000000004</v>
      </c>
      <c r="K66" s="27"/>
    </row>
    <row r="67" spans="1:11" x14ac:dyDescent="0.25">
      <c r="A67" s="17">
        <v>62</v>
      </c>
      <c r="B67" s="17">
        <v>30</v>
      </c>
      <c r="C67" s="13" t="s">
        <v>54</v>
      </c>
      <c r="D67" s="14">
        <v>5356</v>
      </c>
      <c r="E67" s="15">
        <v>0.16342500344855018</v>
      </c>
      <c r="F67" s="15">
        <v>1.2900423108443193</v>
      </c>
      <c r="G67" s="15">
        <v>0.12668189413228642</v>
      </c>
      <c r="H67" s="16">
        <v>7048.1</v>
      </c>
      <c r="I67" s="15">
        <v>0.41500000000000004</v>
      </c>
      <c r="J67" s="24">
        <v>7048.1</v>
      </c>
      <c r="K67" s="27"/>
    </row>
    <row r="68" spans="1:11" x14ac:dyDescent="0.25">
      <c r="A68" s="17">
        <v>63</v>
      </c>
      <c r="B68" s="17">
        <v>31</v>
      </c>
      <c r="C68" s="13" t="s">
        <v>55</v>
      </c>
      <c r="D68" s="14">
        <v>6655</v>
      </c>
      <c r="E68" s="15">
        <v>0.58704139620354157</v>
      </c>
      <c r="F68" s="15">
        <v>1.4766012559475574</v>
      </c>
      <c r="G68" s="15">
        <v>0.39756257407950546</v>
      </c>
      <c r="H68" s="16">
        <v>606.20000000000005</v>
      </c>
      <c r="I68" s="15">
        <v>0.41499999999999998</v>
      </c>
      <c r="J68" s="24">
        <v>606.20000000000005</v>
      </c>
      <c r="K68" s="27"/>
    </row>
    <row r="69" spans="1:11" x14ac:dyDescent="0.25">
      <c r="A69" s="17">
        <v>64</v>
      </c>
      <c r="B69" s="17">
        <v>32</v>
      </c>
      <c r="C69" s="13" t="s">
        <v>56</v>
      </c>
      <c r="D69" s="14">
        <v>887</v>
      </c>
      <c r="E69" s="15">
        <v>0.70586980120404919</v>
      </c>
      <c r="F69" s="15">
        <v>3.3084398469674081</v>
      </c>
      <c r="G69" s="15">
        <v>0.2133542799186951</v>
      </c>
      <c r="H69" s="16">
        <v>2093.6</v>
      </c>
      <c r="I69" s="15">
        <v>0.41500000000000004</v>
      </c>
      <c r="J69" s="24">
        <v>2093.6</v>
      </c>
      <c r="K69" s="27"/>
    </row>
    <row r="70" spans="1:11" x14ac:dyDescent="0.25">
      <c r="A70" s="17">
        <v>65</v>
      </c>
      <c r="B70" s="17">
        <v>32</v>
      </c>
      <c r="C70" s="13" t="s">
        <v>57</v>
      </c>
      <c r="D70" s="14">
        <v>42560</v>
      </c>
      <c r="E70" s="15">
        <v>0.9649771925019851</v>
      </c>
      <c r="F70" s="15">
        <v>1.2218969531061359</v>
      </c>
      <c r="G70" s="15">
        <v>0.78973696599288079</v>
      </c>
      <c r="H70" s="16">
        <v>0</v>
      </c>
      <c r="I70" s="15">
        <v>0.78973696599288079</v>
      </c>
      <c r="J70" s="24">
        <v>0</v>
      </c>
      <c r="K70" s="27"/>
    </row>
    <row r="71" spans="1:11" x14ac:dyDescent="0.25">
      <c r="A71" s="17">
        <v>66</v>
      </c>
      <c r="B71" s="17">
        <v>32</v>
      </c>
      <c r="C71" s="13" t="s">
        <v>58</v>
      </c>
      <c r="D71" s="14">
        <v>1562</v>
      </c>
      <c r="E71" s="15">
        <v>0.72914852775743888</v>
      </c>
      <c r="F71" s="15">
        <v>2.0779134809821072</v>
      </c>
      <c r="G71" s="15">
        <v>0.3509041807711904</v>
      </c>
      <c r="H71" s="16">
        <v>736</v>
      </c>
      <c r="I71" s="15">
        <v>0.41499999999999998</v>
      </c>
      <c r="J71" s="24">
        <v>736</v>
      </c>
      <c r="K71" s="27"/>
    </row>
    <row r="72" spans="1:11" x14ac:dyDescent="0.25">
      <c r="A72" s="17">
        <v>67</v>
      </c>
      <c r="B72" s="17">
        <v>33</v>
      </c>
      <c r="C72" s="13" t="s">
        <v>59</v>
      </c>
      <c r="D72" s="14">
        <v>5162</v>
      </c>
      <c r="E72" s="15">
        <v>0.54780589897750309</v>
      </c>
      <c r="F72" s="15">
        <v>1.0415101907957127</v>
      </c>
      <c r="G72" s="15">
        <v>0.52597267296921979</v>
      </c>
      <c r="H72" s="16">
        <v>0</v>
      </c>
      <c r="I72" s="15">
        <v>0.52597267296921979</v>
      </c>
      <c r="J72" s="24">
        <v>0</v>
      </c>
      <c r="K72" s="27"/>
    </row>
    <row r="73" spans="1:11" x14ac:dyDescent="0.25">
      <c r="A73" s="17">
        <v>68</v>
      </c>
      <c r="B73" s="17">
        <v>34</v>
      </c>
      <c r="C73" s="13" t="s">
        <v>60</v>
      </c>
      <c r="D73" s="14">
        <v>7641</v>
      </c>
      <c r="E73" s="15">
        <v>0.23349707941123812</v>
      </c>
      <c r="F73" s="15">
        <v>0.92681119291779845</v>
      </c>
      <c r="G73" s="15">
        <v>0.25193597271537016</v>
      </c>
      <c r="H73" s="16">
        <v>4085.6</v>
      </c>
      <c r="I73" s="15">
        <v>0.41499999999999998</v>
      </c>
      <c r="J73" s="24">
        <v>4085.6</v>
      </c>
      <c r="K73" s="27"/>
    </row>
    <row r="74" spans="1:11" x14ac:dyDescent="0.25">
      <c r="A74" s="17">
        <v>69</v>
      </c>
      <c r="B74" s="17">
        <v>35</v>
      </c>
      <c r="C74" s="13" t="s">
        <v>61</v>
      </c>
      <c r="D74" s="14">
        <v>5735</v>
      </c>
      <c r="E74" s="15">
        <v>0.27852080315302108</v>
      </c>
      <c r="F74" s="15">
        <v>1.31634016578474</v>
      </c>
      <c r="G74" s="15">
        <v>0.21158725562930772</v>
      </c>
      <c r="H74" s="16">
        <v>5432.9</v>
      </c>
      <c r="I74" s="15">
        <v>0.41499999999999992</v>
      </c>
      <c r="J74" s="24">
        <v>5432.9</v>
      </c>
      <c r="K74" s="27"/>
    </row>
    <row r="75" spans="1:11" x14ac:dyDescent="0.25">
      <c r="A75" s="17">
        <v>70</v>
      </c>
      <c r="B75" s="17">
        <v>35</v>
      </c>
      <c r="C75" s="13" t="s">
        <v>62</v>
      </c>
      <c r="D75" s="14">
        <v>5304</v>
      </c>
      <c r="E75" s="15">
        <v>0.23542687058672626</v>
      </c>
      <c r="F75" s="15">
        <v>0.86613414727627047</v>
      </c>
      <c r="G75" s="15">
        <v>0.27181340364777495</v>
      </c>
      <c r="H75" s="16">
        <v>2327.3000000000002</v>
      </c>
      <c r="I75" s="15">
        <v>0.41499999999999998</v>
      </c>
      <c r="J75" s="24">
        <v>2327.3000000000002</v>
      </c>
      <c r="K75" s="27"/>
    </row>
    <row r="76" spans="1:11" x14ac:dyDescent="0.25">
      <c r="A76" s="17">
        <v>71</v>
      </c>
      <c r="B76" s="17">
        <v>35</v>
      </c>
      <c r="C76" s="13" t="s">
        <v>63</v>
      </c>
      <c r="D76" s="14">
        <v>14215</v>
      </c>
      <c r="E76" s="15">
        <v>0.50330926371018259</v>
      </c>
      <c r="F76" s="15">
        <v>0.92405315675441513</v>
      </c>
      <c r="G76" s="15">
        <v>0.54467566073576723</v>
      </c>
      <c r="H76" s="16">
        <v>0</v>
      </c>
      <c r="I76" s="15">
        <v>0.54467566073576723</v>
      </c>
      <c r="J76" s="24">
        <v>0</v>
      </c>
      <c r="K76" s="27"/>
    </row>
    <row r="77" spans="1:11" x14ac:dyDescent="0.25">
      <c r="A77" s="17">
        <v>72</v>
      </c>
      <c r="B77" s="17">
        <v>36</v>
      </c>
      <c r="C77" s="13" t="s">
        <v>64</v>
      </c>
      <c r="D77" s="14">
        <v>5475</v>
      </c>
      <c r="E77" s="15">
        <v>0.32545940508917831</v>
      </c>
      <c r="F77" s="15">
        <v>1.0738825278658428</v>
      </c>
      <c r="G77" s="15">
        <v>0.30306797684470482</v>
      </c>
      <c r="H77" s="16">
        <v>2328.3000000000002</v>
      </c>
      <c r="I77" s="15">
        <v>0.41499999999999998</v>
      </c>
      <c r="J77" s="24">
        <v>2328.3000000000002</v>
      </c>
      <c r="K77" s="27"/>
    </row>
    <row r="78" spans="1:11" x14ac:dyDescent="0.25">
      <c r="A78" s="17">
        <v>73</v>
      </c>
      <c r="B78" s="17">
        <v>36</v>
      </c>
      <c r="C78" s="13" t="s">
        <v>65</v>
      </c>
      <c r="D78" s="14">
        <v>47378</v>
      </c>
      <c r="E78" s="15">
        <v>0.98619150813046708</v>
      </c>
      <c r="F78" s="15">
        <v>0.88101797217847844</v>
      </c>
      <c r="G78" s="15">
        <v>1.1193772877208483</v>
      </c>
      <c r="H78" s="16">
        <v>0</v>
      </c>
      <c r="I78" s="15">
        <v>1.1193772877208483</v>
      </c>
      <c r="J78" s="24">
        <v>0</v>
      </c>
      <c r="K78" s="27"/>
    </row>
    <row r="79" spans="1:11" s="21" customFormat="1" x14ac:dyDescent="0.25">
      <c r="A79" s="18"/>
      <c r="B79" s="18"/>
      <c r="C79" s="19" t="s">
        <v>3</v>
      </c>
      <c r="D79" s="20">
        <f>SUM(D6:D78)</f>
        <v>1933509</v>
      </c>
      <c r="E79" s="20"/>
      <c r="F79" s="20"/>
      <c r="G79" s="20"/>
      <c r="H79" s="29">
        <f>SUM(H6:H78)</f>
        <v>137574.40000000002</v>
      </c>
      <c r="I79" s="29"/>
      <c r="J79" s="29">
        <f>SUM(J6:J78)</f>
        <v>137574.40000000002</v>
      </c>
      <c r="K79" s="28"/>
    </row>
    <row r="81" spans="1:10" s="1" customFormat="1" x14ac:dyDescent="0.25">
      <c r="A81" s="1" t="s">
        <v>66</v>
      </c>
      <c r="D81" s="9"/>
      <c r="H81" s="9"/>
      <c r="I81" s="9" t="s">
        <v>67</v>
      </c>
    </row>
    <row r="82" spans="1:10" s="1" customFormat="1" x14ac:dyDescent="0.25">
      <c r="B82" s="2"/>
      <c r="C82" s="2"/>
      <c r="D82" s="3"/>
      <c r="E82" s="2"/>
      <c r="F82" s="2"/>
      <c r="G82" s="2"/>
      <c r="H82" s="2"/>
      <c r="I82" s="3"/>
      <c r="J82" s="2"/>
    </row>
    <row r="83" spans="1:10" s="1" customFormat="1" x14ac:dyDescent="0.25">
      <c r="B83" s="2"/>
      <c r="C83" s="2"/>
      <c r="D83" s="3"/>
      <c r="E83" s="2"/>
      <c r="F83" s="2"/>
      <c r="G83" s="2"/>
      <c r="H83" s="2"/>
      <c r="I83" s="3"/>
      <c r="J83" s="2"/>
    </row>
    <row r="84" spans="1:10" s="1" customFormat="1" x14ac:dyDescent="0.25">
      <c r="B84" s="2"/>
      <c r="C84" s="2"/>
      <c r="D84" s="3"/>
      <c r="E84" s="2"/>
      <c r="F84" s="2"/>
      <c r="G84" s="2"/>
      <c r="H84" s="2"/>
      <c r="I84" s="3"/>
      <c r="J84" s="2"/>
    </row>
    <row r="85" spans="1:10" s="6" customFormat="1" x14ac:dyDescent="0.25">
      <c r="A85" s="4"/>
      <c r="B85" s="5"/>
      <c r="C85" s="5"/>
      <c r="D85" s="5"/>
      <c r="E85" s="5"/>
      <c r="F85" s="5"/>
      <c r="G85" s="5"/>
      <c r="H85" s="5"/>
      <c r="I85" s="5"/>
      <c r="J85" s="5"/>
    </row>
    <row r="86" spans="1:10" s="6" customFormat="1" x14ac:dyDescent="0.25">
      <c r="A86" s="4"/>
      <c r="B86" s="5"/>
      <c r="C86" s="5"/>
      <c r="D86" s="5"/>
      <c r="E86" s="5"/>
      <c r="F86" s="5"/>
      <c r="G86" s="5"/>
      <c r="H86" s="5"/>
      <c r="I86" s="5"/>
      <c r="J86" s="5"/>
    </row>
    <row r="87" spans="1:10" s="6" customFormat="1" x14ac:dyDescent="0.25">
      <c r="A87" s="4" t="s">
        <v>81</v>
      </c>
      <c r="B87" s="5"/>
      <c r="C87" s="5"/>
      <c r="D87" s="5"/>
      <c r="E87" s="5"/>
      <c r="F87" s="5"/>
      <c r="G87" s="5"/>
      <c r="H87" s="5"/>
      <c r="I87" s="5"/>
      <c r="J87" s="5"/>
    </row>
    <row r="88" spans="1:10" s="6" customFormat="1" x14ac:dyDescent="0.25">
      <c r="A88" s="4"/>
      <c r="B88" s="5"/>
      <c r="C88" s="5"/>
      <c r="D88" s="5"/>
      <c r="E88" s="5"/>
      <c r="F88" s="5"/>
      <c r="G88" s="5"/>
      <c r="H88" s="5"/>
      <c r="I88" s="5"/>
      <c r="J88" s="5"/>
    </row>
    <row r="89" spans="1:10" x14ac:dyDescent="0.25">
      <c r="I89" s="22"/>
    </row>
  </sheetData>
  <sheetProtection autoFilter="0"/>
  <mergeCells count="3">
    <mergeCell ref="A3:J3"/>
    <mergeCell ref="A2:J2"/>
    <mergeCell ref="A1:J1"/>
  </mergeCells>
  <printOptions horizontalCentered="1"/>
  <pageMargins left="0.39370078740157483" right="0" top="0.59055118110236227" bottom="0.59055118110236227" header="0" footer="0"/>
  <pageSetup paperSize="9" scale="81" fitToHeight="0" orientation="landscape" r:id="rId1"/>
  <headerFooter alignWithMargins="0"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89"/>
  <sheetViews>
    <sheetView view="pageBreakPreview" zoomScale="85" zoomScaleNormal="85" zoomScaleSheetLayoutView="85" workbookViewId="0">
      <pane xSplit="3" ySplit="5" topLeftCell="D60" activePane="bottomRight" state="frozen"/>
      <selection activeCell="M35" sqref="M35"/>
      <selection pane="topRight" activeCell="M35" sqref="M35"/>
      <selection pane="bottomLeft" activeCell="M35" sqref="M35"/>
      <selection pane="bottomRight" activeCell="A85" sqref="A85:A86"/>
    </sheetView>
  </sheetViews>
  <sheetFormatPr defaultColWidth="20" defaultRowHeight="15.75" x14ac:dyDescent="0.25"/>
  <cols>
    <col min="1" max="1" width="4.140625" style="7" bestFit="1" customWidth="1"/>
    <col min="2" max="2" width="7.7109375" style="7" bestFit="1" customWidth="1"/>
    <col min="3" max="3" width="39" style="8" customWidth="1"/>
    <col min="4" max="9" width="16.42578125" style="8" customWidth="1"/>
    <col min="10" max="10" width="28.42578125" style="8" customWidth="1"/>
    <col min="11" max="11" width="3.42578125" style="8" customWidth="1"/>
    <col min="12" max="16384" width="20" style="8"/>
  </cols>
  <sheetData>
    <row r="1" spans="1:11" x14ac:dyDescent="0.25">
      <c r="A1" s="32" t="s">
        <v>70</v>
      </c>
      <c r="B1" s="32"/>
      <c r="C1" s="32"/>
      <c r="D1" s="32"/>
      <c r="E1" s="32"/>
      <c r="F1" s="32"/>
      <c r="G1" s="32"/>
      <c r="H1" s="32"/>
      <c r="I1" s="32"/>
      <c r="J1" s="32"/>
    </row>
    <row r="2" spans="1:11" x14ac:dyDescent="0.25">
      <c r="A2" s="32" t="s">
        <v>71</v>
      </c>
      <c r="B2" s="32"/>
      <c r="C2" s="32"/>
      <c r="D2" s="32"/>
      <c r="E2" s="32"/>
      <c r="F2" s="32"/>
      <c r="G2" s="32"/>
      <c r="H2" s="32"/>
      <c r="I2" s="32"/>
      <c r="J2" s="32"/>
    </row>
    <row r="3" spans="1:11" x14ac:dyDescent="0.25">
      <c r="A3" s="32" t="s">
        <v>93</v>
      </c>
      <c r="B3" s="32"/>
      <c r="C3" s="32"/>
      <c r="D3" s="32"/>
      <c r="E3" s="32"/>
      <c r="F3" s="32"/>
      <c r="G3" s="32"/>
      <c r="H3" s="32"/>
      <c r="I3" s="32"/>
      <c r="J3" s="32"/>
    </row>
    <row r="4" spans="1:11" x14ac:dyDescent="0.25">
      <c r="J4" s="25" t="s">
        <v>72</v>
      </c>
    </row>
    <row r="5" spans="1:11" s="11" customFormat="1" ht="136.5" customHeight="1" x14ac:dyDescent="0.2">
      <c r="A5" s="10" t="s">
        <v>0</v>
      </c>
      <c r="B5" s="10" t="s">
        <v>1</v>
      </c>
      <c r="C5" s="10" t="s">
        <v>2</v>
      </c>
      <c r="D5" s="10" t="s">
        <v>80</v>
      </c>
      <c r="E5" s="10" t="s">
        <v>73</v>
      </c>
      <c r="F5" s="10" t="s">
        <v>74</v>
      </c>
      <c r="G5" s="10" t="s">
        <v>75</v>
      </c>
      <c r="H5" s="23" t="s">
        <v>77</v>
      </c>
      <c r="I5" s="10" t="s">
        <v>76</v>
      </c>
      <c r="J5" s="23" t="s">
        <v>78</v>
      </c>
      <c r="K5" s="26"/>
    </row>
    <row r="6" spans="1:11" x14ac:dyDescent="0.25">
      <c r="A6" s="12">
        <v>1</v>
      </c>
      <c r="B6" s="12">
        <v>1</v>
      </c>
      <c r="C6" s="13" t="s">
        <v>83</v>
      </c>
      <c r="D6" s="14">
        <v>238875</v>
      </c>
      <c r="E6" s="15">
        <v>1.0909981426858175</v>
      </c>
      <c r="F6" s="15">
        <v>0.79144965941859668</v>
      </c>
      <c r="G6" s="15">
        <v>1.3784807785340016</v>
      </c>
      <c r="H6" s="16">
        <v>0</v>
      </c>
      <c r="I6" s="15">
        <v>1.3784807785340016</v>
      </c>
      <c r="J6" s="24">
        <v>0</v>
      </c>
      <c r="K6" s="27"/>
    </row>
    <row r="7" spans="1:11" x14ac:dyDescent="0.25">
      <c r="A7" s="12">
        <v>2</v>
      </c>
      <c r="B7" s="12">
        <v>2</v>
      </c>
      <c r="C7" s="13" t="s">
        <v>84</v>
      </c>
      <c r="D7" s="14">
        <v>234147</v>
      </c>
      <c r="E7" s="15">
        <v>0.78267526153633382</v>
      </c>
      <c r="F7" s="15">
        <v>1.0869251732964607</v>
      </c>
      <c r="G7" s="15">
        <v>0.72008200818701418</v>
      </c>
      <c r="H7" s="16">
        <v>0</v>
      </c>
      <c r="I7" s="15">
        <v>0.72008200818701418</v>
      </c>
      <c r="J7" s="24">
        <v>0</v>
      </c>
      <c r="K7" s="27"/>
    </row>
    <row r="8" spans="1:11" x14ac:dyDescent="0.25">
      <c r="A8" s="12">
        <v>3</v>
      </c>
      <c r="B8" s="12">
        <v>3</v>
      </c>
      <c r="C8" s="13" t="s">
        <v>85</v>
      </c>
      <c r="D8" s="14">
        <v>31283</v>
      </c>
      <c r="E8" s="15">
        <v>0.52512268600569678</v>
      </c>
      <c r="F8" s="15">
        <v>0.93543989279176065</v>
      </c>
      <c r="G8" s="15">
        <v>0.56136443405091652</v>
      </c>
      <c r="H8" s="16">
        <v>0</v>
      </c>
      <c r="I8" s="15">
        <v>0.56136443405091652</v>
      </c>
      <c r="J8" s="24">
        <v>0</v>
      </c>
      <c r="K8" s="27"/>
    </row>
    <row r="9" spans="1:11" x14ac:dyDescent="0.25">
      <c r="A9" s="12">
        <v>4</v>
      </c>
      <c r="B9" s="12">
        <v>4</v>
      </c>
      <c r="C9" s="13" t="s">
        <v>86</v>
      </c>
      <c r="D9" s="14">
        <v>623424</v>
      </c>
      <c r="E9" s="15">
        <v>1.2923830437883761</v>
      </c>
      <c r="F9" s="15">
        <v>0.84194092149799293</v>
      </c>
      <c r="G9" s="15">
        <v>1.5350044293950582</v>
      </c>
      <c r="H9" s="16">
        <v>0</v>
      </c>
      <c r="I9" s="15">
        <v>1.5350044293950582</v>
      </c>
      <c r="J9" s="24">
        <v>0</v>
      </c>
      <c r="K9" s="27"/>
    </row>
    <row r="10" spans="1:11" x14ac:dyDescent="0.25">
      <c r="A10" s="12">
        <v>5</v>
      </c>
      <c r="B10" s="12">
        <v>5</v>
      </c>
      <c r="C10" s="13" t="s">
        <v>87</v>
      </c>
      <c r="D10" s="14">
        <v>38957</v>
      </c>
      <c r="E10" s="15">
        <v>0.72352317416241241</v>
      </c>
      <c r="F10" s="15">
        <v>0.84995408519241789</v>
      </c>
      <c r="G10" s="15">
        <v>0.85124971662277116</v>
      </c>
      <c r="H10" s="16">
        <v>0</v>
      </c>
      <c r="I10" s="15">
        <v>0.85124971662277116</v>
      </c>
      <c r="J10" s="24">
        <v>0</v>
      </c>
      <c r="K10" s="27"/>
    </row>
    <row r="11" spans="1:11" x14ac:dyDescent="0.25">
      <c r="A11" s="12">
        <v>6</v>
      </c>
      <c r="B11" s="12">
        <v>6</v>
      </c>
      <c r="C11" s="13" t="s">
        <v>88</v>
      </c>
      <c r="D11" s="14">
        <v>13127</v>
      </c>
      <c r="E11" s="15">
        <v>0.41089922170216125</v>
      </c>
      <c r="F11" s="15">
        <v>0.98733951158164468</v>
      </c>
      <c r="G11" s="15">
        <v>0.41616811328043701</v>
      </c>
      <c r="H11" s="16">
        <v>0</v>
      </c>
      <c r="I11" s="15">
        <v>0.41616811328043701</v>
      </c>
      <c r="J11" s="24">
        <v>0</v>
      </c>
      <c r="K11" s="27"/>
    </row>
    <row r="12" spans="1:11" x14ac:dyDescent="0.25">
      <c r="A12" s="12">
        <v>7</v>
      </c>
      <c r="B12" s="12">
        <v>7</v>
      </c>
      <c r="C12" s="13" t="s">
        <v>89</v>
      </c>
      <c r="D12" s="14">
        <v>41987</v>
      </c>
      <c r="E12" s="15">
        <v>0.47143545863112796</v>
      </c>
      <c r="F12" s="15">
        <v>0.96601503298167479</v>
      </c>
      <c r="G12" s="15">
        <v>0.4880208304585163</v>
      </c>
      <c r="H12" s="16">
        <v>0</v>
      </c>
      <c r="I12" s="15">
        <v>0.4880208304585163</v>
      </c>
      <c r="J12" s="24">
        <v>0</v>
      </c>
      <c r="K12" s="27"/>
    </row>
    <row r="13" spans="1:11" x14ac:dyDescent="0.25">
      <c r="A13" s="12">
        <v>8</v>
      </c>
      <c r="B13" s="12">
        <v>8</v>
      </c>
      <c r="C13" s="13" t="s">
        <v>90</v>
      </c>
      <c r="D13" s="14">
        <v>78569</v>
      </c>
      <c r="E13" s="15">
        <v>0.52562495917557595</v>
      </c>
      <c r="F13" s="15">
        <v>0.91817577359169622</v>
      </c>
      <c r="G13" s="15">
        <v>0.57246659549668777</v>
      </c>
      <c r="H13" s="16">
        <v>0</v>
      </c>
      <c r="I13" s="15">
        <v>0.57246659549668777</v>
      </c>
      <c r="J13" s="24">
        <v>0</v>
      </c>
      <c r="K13" s="27"/>
    </row>
    <row r="14" spans="1:11" x14ac:dyDescent="0.25">
      <c r="A14" s="12">
        <v>9</v>
      </c>
      <c r="B14" s="12">
        <v>9</v>
      </c>
      <c r="C14" s="13" t="s">
        <v>91</v>
      </c>
      <c r="D14" s="14">
        <v>82820</v>
      </c>
      <c r="E14" s="15">
        <v>0.70454788466759244</v>
      </c>
      <c r="F14" s="15">
        <v>1.0878353403357217</v>
      </c>
      <c r="G14" s="15">
        <v>0.64766041196102231</v>
      </c>
      <c r="H14" s="16">
        <v>0</v>
      </c>
      <c r="I14" s="15">
        <v>0.64766041196102231</v>
      </c>
      <c r="J14" s="24">
        <v>0</v>
      </c>
      <c r="K14" s="27"/>
    </row>
    <row r="15" spans="1:11" x14ac:dyDescent="0.25">
      <c r="A15" s="17">
        <v>10</v>
      </c>
      <c r="B15" s="12">
        <v>10</v>
      </c>
      <c r="C15" s="13" t="s">
        <v>92</v>
      </c>
      <c r="D15" s="14">
        <v>51338</v>
      </c>
      <c r="E15" s="15">
        <v>0.40655752908143633</v>
      </c>
      <c r="F15" s="15">
        <v>0.90236888717046437</v>
      </c>
      <c r="G15" s="15">
        <v>0.45054471055209877</v>
      </c>
      <c r="H15" s="16">
        <v>0</v>
      </c>
      <c r="I15" s="15">
        <v>0.45054471055209877</v>
      </c>
      <c r="J15" s="24">
        <v>0</v>
      </c>
      <c r="K15" s="27"/>
    </row>
    <row r="16" spans="1:11" x14ac:dyDescent="0.25">
      <c r="A16" s="17">
        <v>11</v>
      </c>
      <c r="B16" s="17">
        <v>11</v>
      </c>
      <c r="C16" s="13" t="s">
        <v>4</v>
      </c>
      <c r="D16" s="14">
        <v>3949</v>
      </c>
      <c r="E16" s="15">
        <v>0.50449364063151769</v>
      </c>
      <c r="F16" s="15">
        <v>1.2623254593722875</v>
      </c>
      <c r="G16" s="15">
        <v>0.39965417546310572</v>
      </c>
      <c r="H16" s="16">
        <v>0</v>
      </c>
      <c r="I16" s="15">
        <v>0.39965417546310572</v>
      </c>
      <c r="J16" s="24">
        <v>0</v>
      </c>
      <c r="K16" s="27"/>
    </row>
    <row r="17" spans="1:11" x14ac:dyDescent="0.25">
      <c r="A17" s="17">
        <v>12</v>
      </c>
      <c r="B17" s="17">
        <v>12</v>
      </c>
      <c r="C17" s="13" t="s">
        <v>5</v>
      </c>
      <c r="D17" s="14">
        <v>1682</v>
      </c>
      <c r="E17" s="15">
        <v>1.9570168084176187</v>
      </c>
      <c r="F17" s="15">
        <v>4.0467627413988145</v>
      </c>
      <c r="G17" s="15">
        <v>0.48360057988997673</v>
      </c>
      <c r="H17" s="16">
        <v>0</v>
      </c>
      <c r="I17" s="15">
        <v>0.48360057988997673</v>
      </c>
      <c r="J17" s="24">
        <v>0</v>
      </c>
      <c r="K17" s="27"/>
    </row>
    <row r="18" spans="1:11" x14ac:dyDescent="0.25">
      <c r="A18" s="17">
        <v>13</v>
      </c>
      <c r="B18" s="17">
        <v>12</v>
      </c>
      <c r="C18" s="13" t="s">
        <v>6</v>
      </c>
      <c r="D18" s="14">
        <v>1191</v>
      </c>
      <c r="E18" s="15">
        <v>0.88647039348328083</v>
      </c>
      <c r="F18" s="15">
        <v>4.8036248057850823</v>
      </c>
      <c r="G18" s="15">
        <v>0.1845419718075588</v>
      </c>
      <c r="H18" s="16">
        <v>3972.6</v>
      </c>
      <c r="I18" s="15">
        <v>0.37590897105952603</v>
      </c>
      <c r="J18" s="24">
        <v>3972.6</v>
      </c>
      <c r="K18" s="27"/>
    </row>
    <row r="19" spans="1:11" x14ac:dyDescent="0.25">
      <c r="A19" s="17">
        <v>14</v>
      </c>
      <c r="B19" s="17">
        <v>12</v>
      </c>
      <c r="C19" s="13" t="s">
        <v>7</v>
      </c>
      <c r="D19" s="14">
        <v>13426</v>
      </c>
      <c r="E19" s="15">
        <v>2.1480679670790774</v>
      </c>
      <c r="F19" s="15">
        <v>2.3157292935943348</v>
      </c>
      <c r="G19" s="15">
        <v>0.92759890934616818</v>
      </c>
      <c r="H19" s="16">
        <v>0</v>
      </c>
      <c r="I19" s="15">
        <v>0.92759890934616818</v>
      </c>
      <c r="J19" s="24">
        <v>0</v>
      </c>
      <c r="K19" s="27"/>
    </row>
    <row r="20" spans="1:11" x14ac:dyDescent="0.25">
      <c r="A20" s="17">
        <v>15</v>
      </c>
      <c r="B20" s="17">
        <v>12</v>
      </c>
      <c r="C20" s="13" t="s">
        <v>8</v>
      </c>
      <c r="D20" s="14">
        <v>1203</v>
      </c>
      <c r="E20" s="15">
        <v>11.820986244142281</v>
      </c>
      <c r="F20" s="15">
        <v>4.7600448522477068</v>
      </c>
      <c r="G20" s="15">
        <v>2.4833770712392296</v>
      </c>
      <c r="H20" s="16">
        <v>0</v>
      </c>
      <c r="I20" s="15">
        <v>2.4833770712392296</v>
      </c>
      <c r="J20" s="24">
        <v>0</v>
      </c>
      <c r="K20" s="27"/>
    </row>
    <row r="21" spans="1:11" x14ac:dyDescent="0.25">
      <c r="A21" s="17">
        <v>16</v>
      </c>
      <c r="B21" s="17">
        <v>12</v>
      </c>
      <c r="C21" s="13" t="s">
        <v>9</v>
      </c>
      <c r="D21" s="14">
        <v>1686</v>
      </c>
      <c r="E21" s="15">
        <v>0.55165788132878713</v>
      </c>
      <c r="F21" s="15">
        <v>3.9966540322445208</v>
      </c>
      <c r="G21" s="15">
        <v>0.13802993125701604</v>
      </c>
      <c r="H21" s="16">
        <v>5816.2</v>
      </c>
      <c r="I21" s="15">
        <v>0.37590897105952603</v>
      </c>
      <c r="J21" s="24">
        <v>5816.2</v>
      </c>
      <c r="K21" s="27"/>
    </row>
    <row r="22" spans="1:11" x14ac:dyDescent="0.25">
      <c r="A22" s="17">
        <v>17</v>
      </c>
      <c r="B22" s="17">
        <v>13</v>
      </c>
      <c r="C22" s="13" t="s">
        <v>10</v>
      </c>
      <c r="D22" s="14">
        <v>21459</v>
      </c>
      <c r="E22" s="15">
        <v>0.73037294056743074</v>
      </c>
      <c r="F22" s="15">
        <v>1.2713006205438588</v>
      </c>
      <c r="G22" s="15">
        <v>0.57450844337272422</v>
      </c>
      <c r="H22" s="16">
        <v>0</v>
      </c>
      <c r="I22" s="15">
        <v>0.57450844337272422</v>
      </c>
      <c r="J22" s="24">
        <v>0</v>
      </c>
      <c r="K22" s="27"/>
    </row>
    <row r="23" spans="1:11" x14ac:dyDescent="0.25">
      <c r="A23" s="17">
        <v>18</v>
      </c>
      <c r="B23" s="17">
        <v>14</v>
      </c>
      <c r="C23" s="13" t="s">
        <v>11</v>
      </c>
      <c r="D23" s="14">
        <v>5001</v>
      </c>
      <c r="E23" s="15">
        <v>0.66623864994774151</v>
      </c>
      <c r="F23" s="15">
        <v>1.2058332691583691</v>
      </c>
      <c r="G23" s="15">
        <v>0.55251307704650876</v>
      </c>
      <c r="H23" s="16">
        <v>0</v>
      </c>
      <c r="I23" s="15">
        <v>0.55251307704650876</v>
      </c>
      <c r="J23" s="24">
        <v>0</v>
      </c>
      <c r="K23" s="27"/>
    </row>
    <row r="24" spans="1:11" x14ac:dyDescent="0.25">
      <c r="A24" s="17">
        <v>19</v>
      </c>
      <c r="B24" s="17">
        <v>15</v>
      </c>
      <c r="C24" s="13" t="s">
        <v>12</v>
      </c>
      <c r="D24" s="14">
        <v>9562</v>
      </c>
      <c r="E24" s="15">
        <v>0.5014330695143453</v>
      </c>
      <c r="F24" s="15">
        <v>1.1238060612773901</v>
      </c>
      <c r="G24" s="15">
        <v>0.44619181795868257</v>
      </c>
      <c r="H24" s="16">
        <v>0</v>
      </c>
      <c r="I24" s="15">
        <v>0.44619181795868257</v>
      </c>
      <c r="J24" s="24">
        <v>0</v>
      </c>
      <c r="K24" s="27"/>
    </row>
    <row r="25" spans="1:11" x14ac:dyDescent="0.25">
      <c r="A25" s="17">
        <v>20</v>
      </c>
      <c r="B25" s="17">
        <v>15</v>
      </c>
      <c r="C25" s="13" t="s">
        <v>82</v>
      </c>
      <c r="D25" s="14">
        <v>3942</v>
      </c>
      <c r="E25" s="15">
        <v>0.58258891617430963</v>
      </c>
      <c r="F25" s="15">
        <v>1.3744733091870838</v>
      </c>
      <c r="G25" s="15">
        <v>0.42386338991105987</v>
      </c>
      <c r="H25" s="16">
        <v>0</v>
      </c>
      <c r="I25" s="15">
        <v>0.42386338991105987</v>
      </c>
      <c r="J25" s="24">
        <v>0</v>
      </c>
      <c r="K25" s="27"/>
    </row>
    <row r="26" spans="1:11" x14ac:dyDescent="0.25">
      <c r="A26" s="17">
        <v>21</v>
      </c>
      <c r="B26" s="17">
        <v>17</v>
      </c>
      <c r="C26" s="13" t="s">
        <v>13</v>
      </c>
      <c r="D26" s="14">
        <v>3168</v>
      </c>
      <c r="E26" s="15">
        <v>0.89744141962998536</v>
      </c>
      <c r="F26" s="15">
        <v>1.2555982832060015</v>
      </c>
      <c r="G26" s="15">
        <v>0.7147520282828751</v>
      </c>
      <c r="H26" s="16">
        <v>0</v>
      </c>
      <c r="I26" s="15">
        <v>0.7147520282828751</v>
      </c>
      <c r="J26" s="24">
        <v>0</v>
      </c>
      <c r="K26" s="27"/>
    </row>
    <row r="27" spans="1:11" x14ac:dyDescent="0.25">
      <c r="A27" s="17">
        <v>22</v>
      </c>
      <c r="B27" s="17">
        <v>17</v>
      </c>
      <c r="C27" s="13" t="s">
        <v>14</v>
      </c>
      <c r="D27" s="14">
        <v>2176</v>
      </c>
      <c r="E27" s="15">
        <v>2.5133093539571529</v>
      </c>
      <c r="F27" s="15">
        <v>1.6603106554520608</v>
      </c>
      <c r="G27" s="15">
        <v>1.5137584919448956</v>
      </c>
      <c r="H27" s="16">
        <v>0</v>
      </c>
      <c r="I27" s="15">
        <v>1.5137584919448956</v>
      </c>
      <c r="J27" s="24">
        <v>0</v>
      </c>
      <c r="K27" s="27"/>
    </row>
    <row r="28" spans="1:11" x14ac:dyDescent="0.25">
      <c r="A28" s="17">
        <v>23</v>
      </c>
      <c r="B28" s="17">
        <v>17</v>
      </c>
      <c r="C28" s="13" t="s">
        <v>15</v>
      </c>
      <c r="D28" s="14">
        <v>22950</v>
      </c>
      <c r="E28" s="15">
        <v>0.62013997414701127</v>
      </c>
      <c r="F28" s="15">
        <v>1.0031961909474856</v>
      </c>
      <c r="G28" s="15">
        <v>0.61816420331631206</v>
      </c>
      <c r="H28" s="16">
        <v>0</v>
      </c>
      <c r="I28" s="15">
        <v>0.61816420331631206</v>
      </c>
      <c r="J28" s="24">
        <v>0</v>
      </c>
      <c r="K28" s="27"/>
    </row>
    <row r="29" spans="1:11" x14ac:dyDescent="0.25">
      <c r="A29" s="17">
        <v>24</v>
      </c>
      <c r="B29" s="17">
        <v>18</v>
      </c>
      <c r="C29" s="13" t="s">
        <v>16</v>
      </c>
      <c r="D29" s="14">
        <v>30</v>
      </c>
      <c r="E29" s="15">
        <v>9.1493050891739749</v>
      </c>
      <c r="F29" s="15">
        <v>74.916278475732696</v>
      </c>
      <c r="G29" s="15">
        <v>0.1221270633743195</v>
      </c>
      <c r="H29" s="16">
        <v>2069.6</v>
      </c>
      <c r="I29" s="15">
        <v>0.37590897105952598</v>
      </c>
      <c r="J29" s="24">
        <v>2069.6</v>
      </c>
      <c r="K29" s="27"/>
    </row>
    <row r="30" spans="1:11" x14ac:dyDescent="0.25">
      <c r="A30" s="17">
        <v>25</v>
      </c>
      <c r="B30" s="17">
        <v>18</v>
      </c>
      <c r="C30" s="13" t="s">
        <v>17</v>
      </c>
      <c r="D30" s="14">
        <v>6595</v>
      </c>
      <c r="E30" s="15">
        <v>1.1314361504640909</v>
      </c>
      <c r="F30" s="15">
        <v>1.5678140730374399</v>
      </c>
      <c r="G30" s="15">
        <v>0.72166474961669247</v>
      </c>
      <c r="H30" s="16">
        <v>0</v>
      </c>
      <c r="I30" s="15">
        <v>0.72166474961669247</v>
      </c>
      <c r="J30" s="24">
        <v>0</v>
      </c>
      <c r="K30" s="27"/>
    </row>
    <row r="31" spans="1:11" x14ac:dyDescent="0.25">
      <c r="A31" s="17">
        <v>26</v>
      </c>
      <c r="B31" s="17">
        <v>18</v>
      </c>
      <c r="C31" s="13" t="s">
        <v>18</v>
      </c>
      <c r="D31" s="14">
        <v>4918</v>
      </c>
      <c r="E31" s="15">
        <v>0.63143817070417085</v>
      </c>
      <c r="F31" s="15">
        <v>1.7299877624538131</v>
      </c>
      <c r="G31" s="15">
        <v>0.36499574413667502</v>
      </c>
      <c r="H31" s="16">
        <v>336.9</v>
      </c>
      <c r="I31" s="15">
        <v>0.37590897105952603</v>
      </c>
      <c r="J31" s="24">
        <v>336.9</v>
      </c>
      <c r="K31" s="27"/>
    </row>
    <row r="32" spans="1:11" x14ac:dyDescent="0.25">
      <c r="A32" s="17">
        <v>27</v>
      </c>
      <c r="B32" s="17">
        <v>20</v>
      </c>
      <c r="C32" s="13" t="s">
        <v>19</v>
      </c>
      <c r="D32" s="14">
        <v>6977</v>
      </c>
      <c r="E32" s="15">
        <v>0.37779249739732312</v>
      </c>
      <c r="F32" s="15">
        <v>1.2149478004976992</v>
      </c>
      <c r="G32" s="15">
        <v>0.31095368644032417</v>
      </c>
      <c r="H32" s="16">
        <v>1997.9</v>
      </c>
      <c r="I32" s="15">
        <v>0.37590897105952603</v>
      </c>
      <c r="J32" s="24">
        <v>1997.9</v>
      </c>
      <c r="K32" s="27"/>
    </row>
    <row r="33" spans="1:11" x14ac:dyDescent="0.25">
      <c r="A33" s="17">
        <v>28</v>
      </c>
      <c r="B33" s="17">
        <v>21</v>
      </c>
      <c r="C33" s="13" t="s">
        <v>20</v>
      </c>
      <c r="D33" s="14">
        <v>2358</v>
      </c>
      <c r="E33" s="15">
        <v>0.33401730508975924</v>
      </c>
      <c r="F33" s="15">
        <v>3.1077044572619124</v>
      </c>
      <c r="G33" s="15">
        <v>0.10748039579801291</v>
      </c>
      <c r="H33" s="16">
        <v>7137.5</v>
      </c>
      <c r="I33" s="15">
        <v>0.37590897105952592</v>
      </c>
      <c r="J33" s="24">
        <v>7137.5</v>
      </c>
      <c r="K33" s="27"/>
    </row>
    <row r="34" spans="1:11" x14ac:dyDescent="0.25">
      <c r="A34" s="17">
        <v>29</v>
      </c>
      <c r="B34" s="17">
        <v>21</v>
      </c>
      <c r="C34" s="13" t="s">
        <v>21</v>
      </c>
      <c r="D34" s="14">
        <v>12368</v>
      </c>
      <c r="E34" s="15">
        <v>1.1693827374004144</v>
      </c>
      <c r="F34" s="15">
        <v>2.0631340617522165</v>
      </c>
      <c r="G34" s="15">
        <v>0.5667992008271433</v>
      </c>
      <c r="H34" s="16">
        <v>0</v>
      </c>
      <c r="I34" s="15">
        <v>0.5667992008271433</v>
      </c>
      <c r="J34" s="24">
        <v>0</v>
      </c>
      <c r="K34" s="27"/>
    </row>
    <row r="35" spans="1:11" x14ac:dyDescent="0.25">
      <c r="A35" s="17">
        <v>30</v>
      </c>
      <c r="B35" s="17">
        <v>22</v>
      </c>
      <c r="C35" s="13" t="s">
        <v>22</v>
      </c>
      <c r="D35" s="14">
        <v>9506</v>
      </c>
      <c r="E35" s="15">
        <v>0.49424436087811657</v>
      </c>
      <c r="F35" s="15">
        <v>0.92841680656434389</v>
      </c>
      <c r="G35" s="15">
        <v>0.53235180296562523</v>
      </c>
      <c r="H35" s="16">
        <v>0</v>
      </c>
      <c r="I35" s="15">
        <v>0.53235180296562523</v>
      </c>
      <c r="J35" s="24">
        <v>0</v>
      </c>
      <c r="K35" s="27"/>
    </row>
    <row r="36" spans="1:11" x14ac:dyDescent="0.25">
      <c r="A36" s="17">
        <v>31</v>
      </c>
      <c r="B36" s="17">
        <v>23</v>
      </c>
      <c r="C36" s="13" t="s">
        <v>23</v>
      </c>
      <c r="D36" s="14">
        <v>510</v>
      </c>
      <c r="E36" s="15">
        <v>0.28261810519432812</v>
      </c>
      <c r="F36" s="15">
        <v>8.7883405420594851</v>
      </c>
      <c r="G36" s="15">
        <v>3.2158301540747822E-2</v>
      </c>
      <c r="H36" s="16">
        <v>5590.5</v>
      </c>
      <c r="I36" s="15">
        <v>0.37590897105952603</v>
      </c>
      <c r="J36" s="24">
        <v>5590.5</v>
      </c>
      <c r="K36" s="27"/>
    </row>
    <row r="37" spans="1:11" x14ac:dyDescent="0.25">
      <c r="A37" s="17">
        <v>32</v>
      </c>
      <c r="B37" s="17">
        <v>23</v>
      </c>
      <c r="C37" s="13" t="s">
        <v>24</v>
      </c>
      <c r="D37" s="14">
        <v>168</v>
      </c>
      <c r="E37" s="15">
        <v>0.29776726654118968</v>
      </c>
      <c r="F37" s="15">
        <v>16.670716236828593</v>
      </c>
      <c r="G37" s="15">
        <v>1.7861696060986781E-2</v>
      </c>
      <c r="H37" s="16">
        <v>3638.6</v>
      </c>
      <c r="I37" s="15">
        <v>0.37590897105952603</v>
      </c>
      <c r="J37" s="24">
        <v>3638.6</v>
      </c>
      <c r="K37" s="27"/>
    </row>
    <row r="38" spans="1:11" x14ac:dyDescent="0.25">
      <c r="A38" s="17">
        <v>33</v>
      </c>
      <c r="B38" s="17">
        <v>23</v>
      </c>
      <c r="C38" s="13" t="s">
        <v>25</v>
      </c>
      <c r="D38" s="14">
        <v>426</v>
      </c>
      <c r="E38" s="15">
        <v>0.19953573340271927</v>
      </c>
      <c r="F38" s="15">
        <v>10.191459554932553</v>
      </c>
      <c r="G38" s="15">
        <v>1.9578720037813052E-2</v>
      </c>
      <c r="H38" s="16">
        <v>5613.5</v>
      </c>
      <c r="I38" s="15">
        <v>0.37590897105952603</v>
      </c>
      <c r="J38" s="24">
        <v>5613.5</v>
      </c>
      <c r="K38" s="27"/>
    </row>
    <row r="39" spans="1:11" x14ac:dyDescent="0.25">
      <c r="A39" s="17">
        <v>34</v>
      </c>
      <c r="B39" s="17">
        <v>23</v>
      </c>
      <c r="C39" s="13" t="s">
        <v>26</v>
      </c>
      <c r="D39" s="14">
        <v>3052</v>
      </c>
      <c r="E39" s="15">
        <v>0.66494875412628529</v>
      </c>
      <c r="F39" s="15">
        <v>3.1921598219478038</v>
      </c>
      <c r="G39" s="15">
        <v>0.2083068490350663</v>
      </c>
      <c r="H39" s="16">
        <v>5924.9</v>
      </c>
      <c r="I39" s="15">
        <v>0.37590897105952603</v>
      </c>
      <c r="J39" s="24">
        <v>5924.9</v>
      </c>
      <c r="K39" s="27"/>
    </row>
    <row r="40" spans="1:11" x14ac:dyDescent="0.25">
      <c r="A40" s="17">
        <v>35</v>
      </c>
      <c r="B40" s="17">
        <v>23</v>
      </c>
      <c r="C40" s="13" t="s">
        <v>27</v>
      </c>
      <c r="D40" s="14">
        <v>200</v>
      </c>
      <c r="E40" s="15">
        <v>0.67123915121648736</v>
      </c>
      <c r="F40" s="15">
        <v>18.449903882107719</v>
      </c>
      <c r="G40" s="15">
        <v>3.6381715346898866E-2</v>
      </c>
      <c r="H40" s="16">
        <v>4546</v>
      </c>
      <c r="I40" s="15">
        <v>0.37590897105952603</v>
      </c>
      <c r="J40" s="24">
        <v>4546</v>
      </c>
      <c r="K40" s="27"/>
    </row>
    <row r="41" spans="1:11" x14ac:dyDescent="0.25">
      <c r="A41" s="17">
        <v>36</v>
      </c>
      <c r="B41" s="17">
        <v>24</v>
      </c>
      <c r="C41" s="13" t="s">
        <v>28</v>
      </c>
      <c r="D41" s="14">
        <v>1991</v>
      </c>
      <c r="E41" s="15">
        <v>0.3497418437577986</v>
      </c>
      <c r="F41" s="15">
        <v>1.6807094949221482</v>
      </c>
      <c r="G41" s="15">
        <v>0.20809178791127073</v>
      </c>
      <c r="H41" s="16">
        <v>2037.7</v>
      </c>
      <c r="I41" s="15">
        <v>0.37590897105952603</v>
      </c>
      <c r="J41" s="24">
        <v>2037.7</v>
      </c>
      <c r="K41" s="27"/>
    </row>
    <row r="42" spans="1:11" x14ac:dyDescent="0.25">
      <c r="A42" s="17">
        <v>37</v>
      </c>
      <c r="B42" s="17">
        <v>24</v>
      </c>
      <c r="C42" s="13" t="s">
        <v>29</v>
      </c>
      <c r="D42" s="14">
        <v>23979</v>
      </c>
      <c r="E42" s="15">
        <v>0.91377431585298186</v>
      </c>
      <c r="F42" s="15">
        <v>1.1531260726450969</v>
      </c>
      <c r="G42" s="15">
        <v>0.79243227391166493</v>
      </c>
      <c r="H42" s="16">
        <v>0</v>
      </c>
      <c r="I42" s="15">
        <v>0.79243227391166493</v>
      </c>
      <c r="J42" s="24">
        <v>0</v>
      </c>
      <c r="K42" s="27"/>
    </row>
    <row r="43" spans="1:11" x14ac:dyDescent="0.25">
      <c r="A43" s="17">
        <v>38</v>
      </c>
      <c r="B43" s="17">
        <v>24</v>
      </c>
      <c r="C43" s="13" t="s">
        <v>30</v>
      </c>
      <c r="D43" s="14">
        <v>9584</v>
      </c>
      <c r="E43" s="15">
        <v>0.94141035828214825</v>
      </c>
      <c r="F43" s="15">
        <v>1.2614974191991719</v>
      </c>
      <c r="G43" s="15">
        <v>0.74626419678272315</v>
      </c>
      <c r="H43" s="16">
        <v>0</v>
      </c>
      <c r="I43" s="15">
        <v>0.74626419678272315</v>
      </c>
      <c r="J43" s="24">
        <v>0</v>
      </c>
      <c r="K43" s="27"/>
    </row>
    <row r="44" spans="1:11" x14ac:dyDescent="0.25">
      <c r="A44" s="17">
        <v>39</v>
      </c>
      <c r="B44" s="17">
        <v>24</v>
      </c>
      <c r="C44" s="13" t="s">
        <v>31</v>
      </c>
      <c r="D44" s="14">
        <v>981</v>
      </c>
      <c r="E44" s="15">
        <v>0.11942935265313058</v>
      </c>
      <c r="F44" s="15">
        <v>3.1632542606521814</v>
      </c>
      <c r="G44" s="15">
        <v>3.7755217510876703E-2</v>
      </c>
      <c r="H44" s="16">
        <v>3807.6</v>
      </c>
      <c r="I44" s="15">
        <v>0.37590897105952603</v>
      </c>
      <c r="J44" s="24">
        <v>3807.6</v>
      </c>
      <c r="K44" s="27"/>
    </row>
    <row r="45" spans="1:11" x14ac:dyDescent="0.25">
      <c r="A45" s="17">
        <v>40</v>
      </c>
      <c r="B45" s="17">
        <v>24</v>
      </c>
      <c r="C45" s="13" t="s">
        <v>32</v>
      </c>
      <c r="D45" s="14">
        <v>3289</v>
      </c>
      <c r="E45" s="15">
        <v>1.2532207185651516</v>
      </c>
      <c r="F45" s="15">
        <v>2.3217926974275298</v>
      </c>
      <c r="G45" s="15">
        <v>0.53976426058781179</v>
      </c>
      <c r="H45" s="16">
        <v>0</v>
      </c>
      <c r="I45" s="15">
        <v>0.53976426058781179</v>
      </c>
      <c r="J45" s="24">
        <v>0</v>
      </c>
      <c r="K45" s="27"/>
    </row>
    <row r="46" spans="1:11" x14ac:dyDescent="0.25">
      <c r="A46" s="17">
        <v>41</v>
      </c>
      <c r="B46" s="17">
        <v>24</v>
      </c>
      <c r="C46" s="13" t="s">
        <v>33</v>
      </c>
      <c r="D46" s="14">
        <v>1323</v>
      </c>
      <c r="E46" s="15">
        <v>0.27318383612251756</v>
      </c>
      <c r="F46" s="15">
        <v>2.0241226835406252</v>
      </c>
      <c r="G46" s="15">
        <v>0.13496407028286467</v>
      </c>
      <c r="H46" s="16">
        <v>2341.1999999999998</v>
      </c>
      <c r="I46" s="15">
        <v>0.37590897105952603</v>
      </c>
      <c r="J46" s="24">
        <v>2341.1999999999998</v>
      </c>
      <c r="K46" s="27"/>
    </row>
    <row r="47" spans="1:11" x14ac:dyDescent="0.25">
      <c r="A47" s="17">
        <v>42</v>
      </c>
      <c r="B47" s="17">
        <v>24</v>
      </c>
      <c r="C47" s="13" t="s">
        <v>34</v>
      </c>
      <c r="D47" s="14">
        <v>1041</v>
      </c>
      <c r="E47" s="15">
        <v>0.19989605028152166</v>
      </c>
      <c r="F47" s="15">
        <v>3.147342704848854</v>
      </c>
      <c r="G47" s="15">
        <v>6.351264194190169E-2</v>
      </c>
      <c r="H47" s="16">
        <v>3713.9</v>
      </c>
      <c r="I47" s="15">
        <v>0.37590897105952609</v>
      </c>
      <c r="J47" s="24">
        <v>3713.9</v>
      </c>
      <c r="K47" s="27"/>
    </row>
    <row r="48" spans="1:11" x14ac:dyDescent="0.25">
      <c r="A48" s="17">
        <v>43</v>
      </c>
      <c r="B48" s="17">
        <v>24</v>
      </c>
      <c r="C48" s="13" t="s">
        <v>35</v>
      </c>
      <c r="D48" s="14">
        <v>1006</v>
      </c>
      <c r="E48" s="15">
        <v>0.22507802969177362</v>
      </c>
      <c r="F48" s="15">
        <v>3.2726355413905015</v>
      </c>
      <c r="G48" s="15">
        <v>6.8775770123226374E-2</v>
      </c>
      <c r="H48" s="16">
        <v>3669</v>
      </c>
      <c r="I48" s="15">
        <v>0.37590897105952603</v>
      </c>
      <c r="J48" s="24">
        <v>3669</v>
      </c>
      <c r="K48" s="27"/>
    </row>
    <row r="49" spans="1:11" x14ac:dyDescent="0.25">
      <c r="A49" s="17">
        <v>44</v>
      </c>
      <c r="B49" s="17">
        <v>25</v>
      </c>
      <c r="C49" s="13" t="s">
        <v>36</v>
      </c>
      <c r="D49" s="14">
        <v>6136</v>
      </c>
      <c r="E49" s="15">
        <v>0.2756927034182623</v>
      </c>
      <c r="F49" s="15">
        <v>1.0118811643370276</v>
      </c>
      <c r="G49" s="15">
        <v>0.27245561349972636</v>
      </c>
      <c r="H49" s="16">
        <v>2330.6999999999998</v>
      </c>
      <c r="I49" s="15">
        <v>0.37590897105952603</v>
      </c>
      <c r="J49" s="24">
        <v>2330.6999999999998</v>
      </c>
      <c r="K49" s="27"/>
    </row>
    <row r="50" spans="1:11" x14ac:dyDescent="0.25">
      <c r="A50" s="17">
        <v>45</v>
      </c>
      <c r="B50" s="17">
        <v>25</v>
      </c>
      <c r="C50" s="13" t="s">
        <v>37</v>
      </c>
      <c r="D50" s="14">
        <v>2470</v>
      </c>
      <c r="E50" s="15">
        <v>0.1329792754610456</v>
      </c>
      <c r="F50" s="15">
        <v>1.1609798043825563</v>
      </c>
      <c r="G50" s="15">
        <v>0.11454055872381685</v>
      </c>
      <c r="H50" s="16">
        <v>2719.6</v>
      </c>
      <c r="I50" s="15">
        <v>0.37590897105952603</v>
      </c>
      <c r="J50" s="24">
        <v>2719.6</v>
      </c>
      <c r="K50" s="27"/>
    </row>
    <row r="51" spans="1:11" x14ac:dyDescent="0.25">
      <c r="A51" s="17">
        <v>46</v>
      </c>
      <c r="B51" s="17">
        <v>25</v>
      </c>
      <c r="C51" s="13" t="s">
        <v>38</v>
      </c>
      <c r="D51" s="14">
        <v>34049</v>
      </c>
      <c r="E51" s="15">
        <v>0.71410174843488017</v>
      </c>
      <c r="F51" s="15">
        <v>1.0187147359339801</v>
      </c>
      <c r="G51" s="15">
        <v>0.70098303602153744</v>
      </c>
      <c r="H51" s="16">
        <v>0</v>
      </c>
      <c r="I51" s="15">
        <v>0.70098303602153744</v>
      </c>
      <c r="J51" s="24">
        <v>0</v>
      </c>
      <c r="K51" s="27"/>
    </row>
    <row r="52" spans="1:11" x14ac:dyDescent="0.25">
      <c r="A52" s="17">
        <v>47</v>
      </c>
      <c r="B52" s="17">
        <v>25</v>
      </c>
      <c r="C52" s="13" t="s">
        <v>39</v>
      </c>
      <c r="D52" s="14">
        <v>2407</v>
      </c>
      <c r="E52" s="15">
        <v>0.22588015022485722</v>
      </c>
      <c r="F52" s="15">
        <v>1.1272820476078014</v>
      </c>
      <c r="G52" s="15">
        <v>0.20037589590306717</v>
      </c>
      <c r="H52" s="16">
        <v>1728.2</v>
      </c>
      <c r="I52" s="15">
        <v>0.37590897105952603</v>
      </c>
      <c r="J52" s="24">
        <v>1728.2</v>
      </c>
      <c r="K52" s="27"/>
    </row>
    <row r="53" spans="1:11" x14ac:dyDescent="0.25">
      <c r="A53" s="17">
        <v>48</v>
      </c>
      <c r="B53" s="17">
        <v>25</v>
      </c>
      <c r="C53" s="13" t="s">
        <v>40</v>
      </c>
      <c r="D53" s="14">
        <v>2565</v>
      </c>
      <c r="E53" s="15">
        <v>0.2091079892123858</v>
      </c>
      <c r="F53" s="15">
        <v>1.127096409822004</v>
      </c>
      <c r="G53" s="15">
        <v>0.18552804124840488</v>
      </c>
      <c r="H53" s="16">
        <v>1997.1</v>
      </c>
      <c r="I53" s="15">
        <v>0.37590897105952603</v>
      </c>
      <c r="J53" s="24">
        <v>1997.1</v>
      </c>
      <c r="K53" s="27"/>
    </row>
    <row r="54" spans="1:11" x14ac:dyDescent="0.25">
      <c r="A54" s="17">
        <v>49</v>
      </c>
      <c r="B54" s="17">
        <v>27</v>
      </c>
      <c r="C54" s="13" t="s">
        <v>41</v>
      </c>
      <c r="D54" s="14">
        <v>13518</v>
      </c>
      <c r="E54" s="15">
        <v>0.33257773948665831</v>
      </c>
      <c r="F54" s="15">
        <v>1.0479381915165635</v>
      </c>
      <c r="G54" s="15">
        <v>0.3173638886138464</v>
      </c>
      <c r="H54" s="16">
        <v>3009.3</v>
      </c>
      <c r="I54" s="15">
        <v>0.37590897105952603</v>
      </c>
      <c r="J54" s="24">
        <v>3009.3</v>
      </c>
      <c r="K54" s="27"/>
    </row>
    <row r="55" spans="1:11" x14ac:dyDescent="0.25">
      <c r="A55" s="17">
        <v>50</v>
      </c>
      <c r="B55" s="17">
        <v>27</v>
      </c>
      <c r="C55" s="13" t="s">
        <v>42</v>
      </c>
      <c r="D55" s="14">
        <v>4436</v>
      </c>
      <c r="E55" s="15">
        <v>0.58740786999289396</v>
      </c>
      <c r="F55" s="15">
        <v>1.849322223063582</v>
      </c>
      <c r="G55" s="15">
        <v>0.31763413788420047</v>
      </c>
      <c r="H55" s="16">
        <v>1734.7</v>
      </c>
      <c r="I55" s="15">
        <v>0.37590897105952603</v>
      </c>
      <c r="J55" s="24">
        <v>1734.7</v>
      </c>
      <c r="K55" s="27"/>
    </row>
    <row r="56" spans="1:11" x14ac:dyDescent="0.25">
      <c r="A56" s="17">
        <v>51</v>
      </c>
      <c r="B56" s="17">
        <v>27</v>
      </c>
      <c r="C56" s="13" t="s">
        <v>43</v>
      </c>
      <c r="D56" s="14">
        <v>18638</v>
      </c>
      <c r="E56" s="15">
        <v>0.6943973500631373</v>
      </c>
      <c r="F56" s="15">
        <v>1.0471864609337209</v>
      </c>
      <c r="G56" s="15">
        <v>0.66310764698388081</v>
      </c>
      <c r="H56" s="16">
        <v>0</v>
      </c>
      <c r="I56" s="15">
        <v>0.66310764698388081</v>
      </c>
      <c r="J56" s="24">
        <v>0</v>
      </c>
      <c r="K56" s="27"/>
    </row>
    <row r="57" spans="1:11" x14ac:dyDescent="0.25">
      <c r="A57" s="17">
        <v>52</v>
      </c>
      <c r="B57" s="17">
        <v>28</v>
      </c>
      <c r="C57" s="13" t="s">
        <v>44</v>
      </c>
      <c r="D57" s="14">
        <v>8484</v>
      </c>
      <c r="E57" s="15">
        <v>0.27865871400432524</v>
      </c>
      <c r="F57" s="15">
        <v>0.97651292803362799</v>
      </c>
      <c r="G57" s="15">
        <v>0.28536100854850038</v>
      </c>
      <c r="H57" s="16">
        <v>2722</v>
      </c>
      <c r="I57" s="15">
        <v>0.37590897105952603</v>
      </c>
      <c r="J57" s="24">
        <v>2722</v>
      </c>
      <c r="K57" s="27"/>
    </row>
    <row r="58" spans="1:11" x14ac:dyDescent="0.25">
      <c r="A58" s="17">
        <v>53</v>
      </c>
      <c r="B58" s="17">
        <v>28</v>
      </c>
      <c r="C58" s="13" t="s">
        <v>45</v>
      </c>
      <c r="D58" s="14">
        <v>3413</v>
      </c>
      <c r="E58" s="15">
        <v>0.21906985927628914</v>
      </c>
      <c r="F58" s="15">
        <v>1.3528041724112927</v>
      </c>
      <c r="G58" s="15">
        <v>0.16193759876258379</v>
      </c>
      <c r="H58" s="16">
        <v>3584.7</v>
      </c>
      <c r="I58" s="15">
        <v>0.37590897105952603</v>
      </c>
      <c r="J58" s="24">
        <v>3584.7</v>
      </c>
      <c r="K58" s="27"/>
    </row>
    <row r="59" spans="1:11" x14ac:dyDescent="0.25">
      <c r="A59" s="17">
        <v>54</v>
      </c>
      <c r="B59" s="17">
        <v>28</v>
      </c>
      <c r="C59" s="13" t="s">
        <v>46</v>
      </c>
      <c r="D59" s="14">
        <v>4505</v>
      </c>
      <c r="E59" s="15">
        <v>0.66587509361710218</v>
      </c>
      <c r="F59" s="15">
        <v>1.2443199203350377</v>
      </c>
      <c r="G59" s="15">
        <v>0.53513174766004945</v>
      </c>
      <c r="H59" s="16">
        <v>0</v>
      </c>
      <c r="I59" s="15">
        <v>0.53513174766004945</v>
      </c>
      <c r="J59" s="24">
        <v>0</v>
      </c>
      <c r="K59" s="27"/>
    </row>
    <row r="60" spans="1:11" x14ac:dyDescent="0.25">
      <c r="A60" s="17">
        <v>55</v>
      </c>
      <c r="B60" s="17">
        <v>28</v>
      </c>
      <c r="C60" s="13" t="s">
        <v>47</v>
      </c>
      <c r="D60" s="14">
        <v>33587</v>
      </c>
      <c r="E60" s="15">
        <v>0.73025325790315565</v>
      </c>
      <c r="F60" s="15">
        <v>0.94607249718047381</v>
      </c>
      <c r="G60" s="15">
        <v>0.77187875144821139</v>
      </c>
      <c r="H60" s="16">
        <v>0</v>
      </c>
      <c r="I60" s="15">
        <v>0.77187875144821139</v>
      </c>
      <c r="J60" s="24">
        <v>0</v>
      </c>
      <c r="K60" s="27"/>
    </row>
    <row r="61" spans="1:11" x14ac:dyDescent="0.25">
      <c r="A61" s="17">
        <v>56</v>
      </c>
      <c r="B61" s="17">
        <v>28</v>
      </c>
      <c r="C61" s="13" t="s">
        <v>48</v>
      </c>
      <c r="D61" s="14">
        <v>1868</v>
      </c>
      <c r="E61" s="15">
        <v>0.21163601567211043</v>
      </c>
      <c r="F61" s="15">
        <v>1.2400838843056539</v>
      </c>
      <c r="G61" s="15">
        <v>0.17066266109135786</v>
      </c>
      <c r="H61" s="16">
        <v>1725.2</v>
      </c>
      <c r="I61" s="15">
        <v>0.37590897105952603</v>
      </c>
      <c r="J61" s="24">
        <v>1725.2</v>
      </c>
      <c r="K61" s="27"/>
    </row>
    <row r="62" spans="1:11" x14ac:dyDescent="0.25">
      <c r="A62" s="17">
        <v>57</v>
      </c>
      <c r="B62" s="17">
        <v>28</v>
      </c>
      <c r="C62" s="13" t="s">
        <v>49</v>
      </c>
      <c r="D62" s="14">
        <v>5283</v>
      </c>
      <c r="E62" s="15">
        <v>0.18725384714192761</v>
      </c>
      <c r="F62" s="15">
        <v>1.1434104546580524</v>
      </c>
      <c r="G62" s="15">
        <v>0.16376782841112611</v>
      </c>
      <c r="H62" s="16">
        <v>4649.8999999999996</v>
      </c>
      <c r="I62" s="15">
        <v>0.37590897105952609</v>
      </c>
      <c r="J62" s="24">
        <v>4649.8999999999996</v>
      </c>
      <c r="K62" s="27"/>
    </row>
    <row r="63" spans="1:11" x14ac:dyDescent="0.25">
      <c r="A63" s="17">
        <v>58</v>
      </c>
      <c r="B63" s="17">
        <v>30</v>
      </c>
      <c r="C63" s="13" t="s">
        <v>50</v>
      </c>
      <c r="D63" s="14">
        <v>7851</v>
      </c>
      <c r="E63" s="15">
        <v>2.2735362505185122</v>
      </c>
      <c r="F63" s="15">
        <v>0.98801082080952352</v>
      </c>
      <c r="G63" s="15">
        <v>2.3011248486688611</v>
      </c>
      <c r="H63" s="16">
        <v>0</v>
      </c>
      <c r="I63" s="15">
        <v>2.3011248486688611</v>
      </c>
      <c r="J63" s="24">
        <v>0</v>
      </c>
      <c r="K63" s="27"/>
    </row>
    <row r="64" spans="1:11" x14ac:dyDescent="0.25">
      <c r="A64" s="17">
        <v>59</v>
      </c>
      <c r="B64" s="17">
        <v>30</v>
      </c>
      <c r="C64" s="13" t="s">
        <v>51</v>
      </c>
      <c r="D64" s="14">
        <v>8658</v>
      </c>
      <c r="E64" s="15">
        <v>0.32044657836677398</v>
      </c>
      <c r="F64" s="15">
        <v>0.98318226248307317</v>
      </c>
      <c r="G64" s="15">
        <v>0.32592794906355516</v>
      </c>
      <c r="H64" s="16">
        <v>1543.8</v>
      </c>
      <c r="I64" s="15">
        <v>0.37590897105952603</v>
      </c>
      <c r="J64" s="24">
        <v>1543.8</v>
      </c>
      <c r="K64" s="27"/>
    </row>
    <row r="65" spans="1:11" x14ac:dyDescent="0.25">
      <c r="A65" s="17">
        <v>60</v>
      </c>
      <c r="B65" s="17">
        <v>30</v>
      </c>
      <c r="C65" s="13" t="s">
        <v>52</v>
      </c>
      <c r="D65" s="14">
        <v>5093</v>
      </c>
      <c r="E65" s="15">
        <v>1.2338162958150507</v>
      </c>
      <c r="F65" s="15">
        <v>1.1090162961854215</v>
      </c>
      <c r="G65" s="15">
        <v>1.1125321603108016</v>
      </c>
      <c r="H65" s="16">
        <v>0</v>
      </c>
      <c r="I65" s="15">
        <v>1.1125321603108016</v>
      </c>
      <c r="J65" s="24">
        <v>0</v>
      </c>
      <c r="K65" s="27"/>
    </row>
    <row r="66" spans="1:11" x14ac:dyDescent="0.25">
      <c r="A66" s="17">
        <v>61</v>
      </c>
      <c r="B66" s="17">
        <v>30</v>
      </c>
      <c r="C66" s="13" t="s">
        <v>53</v>
      </c>
      <c r="D66" s="14">
        <v>6394</v>
      </c>
      <c r="E66" s="15">
        <v>0.3208045393434053</v>
      </c>
      <c r="F66" s="15">
        <v>1.2567074599232293</v>
      </c>
      <c r="G66" s="15">
        <v>0.25527384023247768</v>
      </c>
      <c r="H66" s="16">
        <v>3517.3</v>
      </c>
      <c r="I66" s="15">
        <v>0.37590897105952603</v>
      </c>
      <c r="J66" s="24">
        <v>3517.3</v>
      </c>
      <c r="K66" s="27"/>
    </row>
    <row r="67" spans="1:11" x14ac:dyDescent="0.25">
      <c r="A67" s="17">
        <v>62</v>
      </c>
      <c r="B67" s="17">
        <v>30</v>
      </c>
      <c r="C67" s="13" t="s">
        <v>54</v>
      </c>
      <c r="D67" s="14">
        <v>5356</v>
      </c>
      <c r="E67" s="15">
        <v>0.1629855841316285</v>
      </c>
      <c r="F67" s="15">
        <v>1.2855088834339667</v>
      </c>
      <c r="G67" s="15">
        <v>0.12678682055953341</v>
      </c>
      <c r="H67" s="16">
        <v>6223.9</v>
      </c>
      <c r="I67" s="15">
        <v>0.37590897105952603</v>
      </c>
      <c r="J67" s="24">
        <v>6223.9</v>
      </c>
      <c r="K67" s="27"/>
    </row>
    <row r="68" spans="1:11" x14ac:dyDescent="0.25">
      <c r="A68" s="17">
        <v>63</v>
      </c>
      <c r="B68" s="17">
        <v>31</v>
      </c>
      <c r="C68" s="13" t="s">
        <v>55</v>
      </c>
      <c r="D68" s="14">
        <v>6655</v>
      </c>
      <c r="E68" s="15">
        <v>0.58945110597728267</v>
      </c>
      <c r="F68" s="15">
        <v>1.4748662969694837</v>
      </c>
      <c r="G68" s="15">
        <v>0.39966409645977485</v>
      </c>
      <c r="H68" s="16">
        <v>0</v>
      </c>
      <c r="I68" s="15">
        <v>0.39966409645977485</v>
      </c>
      <c r="J68" s="24">
        <v>0</v>
      </c>
      <c r="K68" s="27"/>
    </row>
    <row r="69" spans="1:11" x14ac:dyDescent="0.25">
      <c r="A69" s="17">
        <v>64</v>
      </c>
      <c r="B69" s="17">
        <v>32</v>
      </c>
      <c r="C69" s="13" t="s">
        <v>56</v>
      </c>
      <c r="D69" s="14">
        <v>887</v>
      </c>
      <c r="E69" s="15">
        <v>0.70678685511760897</v>
      </c>
      <c r="F69" s="15">
        <v>3.3085383794963219</v>
      </c>
      <c r="G69" s="15">
        <v>0.21362510391226208</v>
      </c>
      <c r="H69" s="16">
        <v>1728.1</v>
      </c>
      <c r="I69" s="15">
        <v>0.37590897105952603</v>
      </c>
      <c r="J69" s="24">
        <v>1728.1</v>
      </c>
      <c r="K69" s="27"/>
    </row>
    <row r="70" spans="1:11" x14ac:dyDescent="0.25">
      <c r="A70" s="17">
        <v>65</v>
      </c>
      <c r="B70" s="17">
        <v>32</v>
      </c>
      <c r="C70" s="13" t="s">
        <v>57</v>
      </c>
      <c r="D70" s="14">
        <v>42560</v>
      </c>
      <c r="E70" s="15">
        <v>0.96898301138984444</v>
      </c>
      <c r="F70" s="15">
        <v>1.221087863519696</v>
      </c>
      <c r="G70" s="15">
        <v>0.7935407764981155</v>
      </c>
      <c r="H70" s="16">
        <v>0</v>
      </c>
      <c r="I70" s="15">
        <v>0.7935407764981155</v>
      </c>
      <c r="J70" s="24">
        <v>0</v>
      </c>
      <c r="K70" s="27"/>
    </row>
    <row r="71" spans="1:11" x14ac:dyDescent="0.25">
      <c r="A71" s="17">
        <v>66</v>
      </c>
      <c r="B71" s="17">
        <v>32</v>
      </c>
      <c r="C71" s="13" t="s">
        <v>58</v>
      </c>
      <c r="D71" s="14">
        <v>1562</v>
      </c>
      <c r="E71" s="15">
        <v>0.73303509566253777</v>
      </c>
      <c r="F71" s="15">
        <v>2.0850716732800567</v>
      </c>
      <c r="G71" s="15">
        <v>0.35156350021742394</v>
      </c>
      <c r="H71" s="16">
        <v>287.7</v>
      </c>
      <c r="I71" s="15">
        <v>0.37590897105952603</v>
      </c>
      <c r="J71" s="24">
        <v>287.7</v>
      </c>
      <c r="K71" s="27"/>
    </row>
    <row r="72" spans="1:11" x14ac:dyDescent="0.25">
      <c r="A72" s="17">
        <v>67</v>
      </c>
      <c r="B72" s="17">
        <v>33</v>
      </c>
      <c r="C72" s="13" t="s">
        <v>59</v>
      </c>
      <c r="D72" s="14">
        <v>5162</v>
      </c>
      <c r="E72" s="15">
        <v>0.54926867786530753</v>
      </c>
      <c r="F72" s="15">
        <v>1.0431178333504014</v>
      </c>
      <c r="G72" s="15">
        <v>0.52656436339613288</v>
      </c>
      <c r="H72" s="16">
        <v>0</v>
      </c>
      <c r="I72" s="15">
        <v>0.52656436339613288</v>
      </c>
      <c r="J72" s="24">
        <v>0</v>
      </c>
      <c r="K72" s="27"/>
    </row>
    <row r="73" spans="1:11" x14ac:dyDescent="0.25">
      <c r="A73" s="17">
        <v>68</v>
      </c>
      <c r="B73" s="17">
        <v>34</v>
      </c>
      <c r="C73" s="13" t="s">
        <v>60</v>
      </c>
      <c r="D73" s="14">
        <v>7641</v>
      </c>
      <c r="E73" s="15">
        <v>0.23379576406013136</v>
      </c>
      <c r="F73" s="15">
        <v>0.92907055393971316</v>
      </c>
      <c r="G73" s="15">
        <v>0.25164478958968517</v>
      </c>
      <c r="H73" s="16">
        <v>3200.9</v>
      </c>
      <c r="I73" s="15">
        <v>0.37590897105952603</v>
      </c>
      <c r="J73" s="24">
        <v>3200.9</v>
      </c>
      <c r="K73" s="27"/>
    </row>
    <row r="74" spans="1:11" x14ac:dyDescent="0.25">
      <c r="A74" s="17">
        <v>69</v>
      </c>
      <c r="B74" s="17">
        <v>35</v>
      </c>
      <c r="C74" s="13" t="s">
        <v>61</v>
      </c>
      <c r="D74" s="14">
        <v>5735</v>
      </c>
      <c r="E74" s="15">
        <v>0.27889825748227748</v>
      </c>
      <c r="F74" s="15">
        <v>1.3108838286699418</v>
      </c>
      <c r="G74" s="15">
        <v>0.21275589139371351</v>
      </c>
      <c r="H74" s="16">
        <v>4450.7</v>
      </c>
      <c r="I74" s="15">
        <v>0.37590897105952603</v>
      </c>
      <c r="J74" s="24">
        <v>4450.7</v>
      </c>
      <c r="K74" s="27"/>
    </row>
    <row r="75" spans="1:11" x14ac:dyDescent="0.25">
      <c r="A75" s="17">
        <v>70</v>
      </c>
      <c r="B75" s="17">
        <v>35</v>
      </c>
      <c r="C75" s="13" t="s">
        <v>62</v>
      </c>
      <c r="D75" s="14">
        <v>5304</v>
      </c>
      <c r="E75" s="15">
        <v>0.23560549054261368</v>
      </c>
      <c r="F75" s="15">
        <v>0.87191091553928401</v>
      </c>
      <c r="G75" s="15">
        <v>0.27021738843226861</v>
      </c>
      <c r="H75" s="16">
        <v>1773.6</v>
      </c>
      <c r="I75" s="15">
        <v>0.37590897105952603</v>
      </c>
      <c r="J75" s="24">
        <v>1773.6</v>
      </c>
      <c r="K75" s="27"/>
    </row>
    <row r="76" spans="1:11" x14ac:dyDescent="0.25">
      <c r="A76" s="17">
        <v>71</v>
      </c>
      <c r="B76" s="17">
        <v>35</v>
      </c>
      <c r="C76" s="13" t="s">
        <v>63</v>
      </c>
      <c r="D76" s="14">
        <v>14215</v>
      </c>
      <c r="E76" s="15">
        <v>0.50473451220219578</v>
      </c>
      <c r="F76" s="15">
        <v>0.9242995447697826</v>
      </c>
      <c r="G76" s="15">
        <v>0.54607244486733053</v>
      </c>
      <c r="H76" s="16">
        <v>0</v>
      </c>
      <c r="I76" s="15">
        <v>0.54607244486733053</v>
      </c>
      <c r="J76" s="24">
        <v>0</v>
      </c>
      <c r="K76" s="27"/>
    </row>
    <row r="77" spans="1:11" x14ac:dyDescent="0.25">
      <c r="A77" s="17">
        <v>72</v>
      </c>
      <c r="B77" s="17">
        <v>36</v>
      </c>
      <c r="C77" s="13" t="s">
        <v>64</v>
      </c>
      <c r="D77" s="14">
        <v>5475</v>
      </c>
      <c r="E77" s="15">
        <v>0.32531828102791055</v>
      </c>
      <c r="F77" s="15">
        <v>1.074386526884165</v>
      </c>
      <c r="G77" s="15">
        <v>0.30279445328802485</v>
      </c>
      <c r="H77" s="16">
        <v>1560.6</v>
      </c>
      <c r="I77" s="15">
        <v>0.37590897105952603</v>
      </c>
      <c r="J77" s="24">
        <v>1560.6</v>
      </c>
      <c r="K77" s="27"/>
    </row>
    <row r="78" spans="1:11" x14ac:dyDescent="0.25">
      <c r="A78" s="17">
        <v>73</v>
      </c>
      <c r="B78" s="17">
        <v>36</v>
      </c>
      <c r="C78" s="13" t="s">
        <v>65</v>
      </c>
      <c r="D78" s="14">
        <v>47378</v>
      </c>
      <c r="E78" s="15">
        <v>0.98428759881631944</v>
      </c>
      <c r="F78" s="15">
        <v>0.88062822375580474</v>
      </c>
      <c r="G78" s="15">
        <v>1.1177107118125471</v>
      </c>
      <c r="H78" s="16">
        <v>0</v>
      </c>
      <c r="I78" s="15">
        <v>1.1177107118125471</v>
      </c>
      <c r="J78" s="24">
        <v>0</v>
      </c>
      <c r="K78" s="27"/>
    </row>
    <row r="79" spans="1:11" s="21" customFormat="1" x14ac:dyDescent="0.25">
      <c r="A79" s="18"/>
      <c r="B79" s="18"/>
      <c r="C79" s="19" t="s">
        <v>3</v>
      </c>
      <c r="D79" s="20">
        <f>SUM(D6:D78)</f>
        <v>1933509</v>
      </c>
      <c r="E79" s="20"/>
      <c r="F79" s="20"/>
      <c r="G79" s="20"/>
      <c r="H79" s="29">
        <f>SUM(H6:H78)</f>
        <v>112701.59999999999</v>
      </c>
      <c r="I79" s="29"/>
      <c r="J79" s="29">
        <f>SUM(J6:J78)</f>
        <v>112701.59999999999</v>
      </c>
      <c r="K79" s="28"/>
    </row>
    <row r="81" spans="1:10" s="1" customFormat="1" x14ac:dyDescent="0.25">
      <c r="A81" s="1" t="s">
        <v>66</v>
      </c>
      <c r="D81" s="9"/>
      <c r="H81" s="9"/>
      <c r="I81" s="9" t="s">
        <v>67</v>
      </c>
    </row>
    <row r="82" spans="1:10" s="1" customFormat="1" x14ac:dyDescent="0.25">
      <c r="B82" s="2"/>
      <c r="C82" s="2"/>
      <c r="D82" s="3"/>
      <c r="E82" s="2"/>
      <c r="F82" s="2"/>
      <c r="G82" s="2"/>
      <c r="H82" s="2"/>
      <c r="I82" s="3"/>
      <c r="J82" s="2"/>
    </row>
    <row r="83" spans="1:10" s="1" customFormat="1" x14ac:dyDescent="0.25">
      <c r="B83" s="2"/>
      <c r="C83" s="2"/>
      <c r="D83" s="3"/>
      <c r="E83" s="2"/>
      <c r="F83" s="2"/>
      <c r="G83" s="2"/>
      <c r="H83" s="2"/>
      <c r="I83" s="3"/>
      <c r="J83" s="2"/>
    </row>
    <row r="84" spans="1:10" s="1" customFormat="1" x14ac:dyDescent="0.25">
      <c r="B84" s="2"/>
      <c r="C84" s="2"/>
      <c r="D84" s="3"/>
      <c r="E84" s="2"/>
      <c r="F84" s="2"/>
      <c r="G84" s="2"/>
      <c r="H84" s="2"/>
      <c r="I84" s="3"/>
      <c r="J84" s="2"/>
    </row>
    <row r="85" spans="1:10" s="6" customFormat="1" x14ac:dyDescent="0.25">
      <c r="A85" s="4"/>
      <c r="B85" s="5"/>
      <c r="C85" s="5"/>
      <c r="D85" s="5"/>
      <c r="E85" s="5"/>
      <c r="F85" s="5"/>
      <c r="G85" s="5"/>
      <c r="H85" s="5"/>
      <c r="I85" s="5"/>
      <c r="J85" s="5"/>
    </row>
    <row r="86" spans="1:10" s="6" customFormat="1" x14ac:dyDescent="0.25">
      <c r="A86" s="4"/>
      <c r="B86" s="5"/>
      <c r="C86" s="5"/>
      <c r="D86" s="5"/>
      <c r="E86" s="5"/>
      <c r="F86" s="5"/>
      <c r="G86" s="5"/>
      <c r="H86" s="5"/>
      <c r="I86" s="5"/>
      <c r="J86" s="5"/>
    </row>
    <row r="87" spans="1:10" s="6" customFormat="1" x14ac:dyDescent="0.25">
      <c r="A87" s="4" t="s">
        <v>81</v>
      </c>
      <c r="B87" s="5"/>
      <c r="C87" s="5"/>
      <c r="D87" s="5"/>
      <c r="E87" s="5"/>
      <c r="F87" s="5"/>
      <c r="G87" s="5"/>
      <c r="H87" s="5"/>
      <c r="I87" s="5"/>
      <c r="J87" s="5"/>
    </row>
    <row r="88" spans="1:10" s="6" customFormat="1" x14ac:dyDescent="0.25">
      <c r="A88" s="4"/>
      <c r="B88" s="5"/>
      <c r="C88" s="5"/>
      <c r="D88" s="5"/>
      <c r="E88" s="5"/>
      <c r="F88" s="5"/>
      <c r="G88" s="5"/>
      <c r="H88" s="5"/>
      <c r="I88" s="5"/>
      <c r="J88" s="5"/>
    </row>
    <row r="89" spans="1:10" x14ac:dyDescent="0.25">
      <c r="I89" s="22"/>
    </row>
  </sheetData>
  <sheetProtection autoFilter="0"/>
  <mergeCells count="3">
    <mergeCell ref="A1:J1"/>
    <mergeCell ref="A2:J2"/>
    <mergeCell ref="A3:J3"/>
  </mergeCells>
  <printOptions horizontalCentered="1"/>
  <pageMargins left="0.39370078740157483" right="0" top="0.59055118110236227" bottom="0.59055118110236227" header="0" footer="0"/>
  <pageSetup paperSize="9" scale="81" fitToHeight="0" orientation="landscape" r:id="rId1"/>
  <headerFooter alignWithMargins="0"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89"/>
  <sheetViews>
    <sheetView tabSelected="1" view="pageBreakPreview" zoomScale="85" zoomScaleNormal="85" zoomScaleSheetLayoutView="85" workbookViewId="0">
      <pane xSplit="3" ySplit="7" topLeftCell="D8" activePane="bottomRight" state="frozen"/>
      <selection pane="topRight" activeCell="D1" sqref="D1"/>
      <selection pane="bottomLeft" activeCell="A8" sqref="A8"/>
      <selection pane="bottomRight" activeCell="C86" sqref="C86"/>
    </sheetView>
  </sheetViews>
  <sheetFormatPr defaultColWidth="20" defaultRowHeight="15.75" x14ac:dyDescent="0.25"/>
  <cols>
    <col min="1" max="1" width="4.140625" style="7" bestFit="1" customWidth="1"/>
    <col min="2" max="2" width="7.7109375" style="7" bestFit="1" customWidth="1"/>
    <col min="3" max="3" width="39" style="8" customWidth="1"/>
    <col min="4" max="9" width="16.42578125" style="8" customWidth="1"/>
    <col min="10" max="10" width="28.42578125" style="8" customWidth="1"/>
    <col min="11" max="11" width="3.42578125" style="8" customWidth="1"/>
    <col min="12" max="16384" width="20" style="8"/>
  </cols>
  <sheetData>
    <row r="1" spans="1:11" x14ac:dyDescent="0.25">
      <c r="A1" s="32" t="s">
        <v>70</v>
      </c>
      <c r="B1" s="32"/>
      <c r="C1" s="32"/>
      <c r="D1" s="32"/>
      <c r="E1" s="32"/>
      <c r="F1" s="32"/>
      <c r="G1" s="32"/>
      <c r="H1" s="32"/>
      <c r="I1" s="32"/>
      <c r="J1" s="32"/>
    </row>
    <row r="2" spans="1:11" x14ac:dyDescent="0.25">
      <c r="A2" s="32" t="s">
        <v>71</v>
      </c>
      <c r="B2" s="32"/>
      <c r="C2" s="32"/>
      <c r="D2" s="32"/>
      <c r="E2" s="32"/>
      <c r="F2" s="32"/>
      <c r="G2" s="32"/>
      <c r="H2" s="32"/>
      <c r="I2" s="32"/>
      <c r="J2" s="32"/>
    </row>
    <row r="3" spans="1:11" x14ac:dyDescent="0.25">
      <c r="A3" s="32" t="s">
        <v>94</v>
      </c>
      <c r="B3" s="32"/>
      <c r="C3" s="32"/>
      <c r="D3" s="32"/>
      <c r="E3" s="32"/>
      <c r="F3" s="32"/>
      <c r="G3" s="32"/>
      <c r="H3" s="32"/>
      <c r="I3" s="32"/>
      <c r="J3" s="32"/>
    </row>
    <row r="4" spans="1:11" x14ac:dyDescent="0.25">
      <c r="J4" s="25" t="s">
        <v>72</v>
      </c>
    </row>
    <row r="5" spans="1:11" s="11" customFormat="1" ht="136.5" customHeight="1" x14ac:dyDescent="0.2">
      <c r="A5" s="10" t="s">
        <v>0</v>
      </c>
      <c r="B5" s="10" t="s">
        <v>1</v>
      </c>
      <c r="C5" s="10" t="s">
        <v>2</v>
      </c>
      <c r="D5" s="10" t="s">
        <v>80</v>
      </c>
      <c r="E5" s="10" t="s">
        <v>73</v>
      </c>
      <c r="F5" s="10" t="s">
        <v>74</v>
      </c>
      <c r="G5" s="10" t="s">
        <v>75</v>
      </c>
      <c r="H5" s="23" t="s">
        <v>77</v>
      </c>
      <c r="I5" s="10" t="s">
        <v>76</v>
      </c>
      <c r="J5" s="23" t="s">
        <v>78</v>
      </c>
      <c r="K5" s="26"/>
    </row>
    <row r="6" spans="1:11" x14ac:dyDescent="0.25">
      <c r="A6" s="12">
        <v>1</v>
      </c>
      <c r="B6" s="12">
        <v>1</v>
      </c>
      <c r="C6" s="13" t="s">
        <v>83</v>
      </c>
      <c r="D6" s="14">
        <v>238875</v>
      </c>
      <c r="E6" s="15">
        <v>1.0814735890487197</v>
      </c>
      <c r="F6" s="15">
        <v>0.79144965941859668</v>
      </c>
      <c r="G6" s="15">
        <v>1.3664464646344989</v>
      </c>
      <c r="H6" s="16">
        <v>0</v>
      </c>
      <c r="I6" s="15">
        <v>1.3664464646344989</v>
      </c>
      <c r="J6" s="24">
        <v>0</v>
      </c>
      <c r="K6" s="27"/>
    </row>
    <row r="7" spans="1:11" x14ac:dyDescent="0.25">
      <c r="A7" s="12">
        <v>2</v>
      </c>
      <c r="B7" s="12">
        <v>2</v>
      </c>
      <c r="C7" s="13" t="s">
        <v>84</v>
      </c>
      <c r="D7" s="14">
        <v>234147</v>
      </c>
      <c r="E7" s="15">
        <v>0.77758293334999184</v>
      </c>
      <c r="F7" s="15">
        <v>1.0869251732964607</v>
      </c>
      <c r="G7" s="15">
        <v>0.71539693113529979</v>
      </c>
      <c r="H7" s="16">
        <v>0</v>
      </c>
      <c r="I7" s="15">
        <v>0.71539693113529979</v>
      </c>
      <c r="J7" s="24">
        <v>0</v>
      </c>
      <c r="K7" s="27"/>
    </row>
    <row r="8" spans="1:11" x14ac:dyDescent="0.25">
      <c r="A8" s="12">
        <v>3</v>
      </c>
      <c r="B8" s="12">
        <v>3</v>
      </c>
      <c r="C8" s="13" t="s">
        <v>85</v>
      </c>
      <c r="D8" s="14">
        <v>31283</v>
      </c>
      <c r="E8" s="15">
        <v>0.5229042113037472</v>
      </c>
      <c r="F8" s="15">
        <v>0.93543989279176065</v>
      </c>
      <c r="G8" s="15">
        <v>0.55899284960273932</v>
      </c>
      <c r="H8" s="16">
        <v>0</v>
      </c>
      <c r="I8" s="15">
        <v>0.55899284960273932</v>
      </c>
      <c r="J8" s="24">
        <v>0</v>
      </c>
      <c r="K8" s="27"/>
    </row>
    <row r="9" spans="1:11" x14ac:dyDescent="0.25">
      <c r="A9" s="12">
        <v>4</v>
      </c>
      <c r="B9" s="12">
        <v>4</v>
      </c>
      <c r="C9" s="13" t="s">
        <v>86</v>
      </c>
      <c r="D9" s="14">
        <v>623424</v>
      </c>
      <c r="E9" s="15">
        <v>1.2837992804838125</v>
      </c>
      <c r="F9" s="15">
        <v>0.84194092149799293</v>
      </c>
      <c r="G9" s="15">
        <v>1.5248092208176069</v>
      </c>
      <c r="H9" s="16">
        <v>0</v>
      </c>
      <c r="I9" s="15">
        <v>1.5248092208176069</v>
      </c>
      <c r="J9" s="24">
        <v>0</v>
      </c>
      <c r="K9" s="27"/>
    </row>
    <row r="10" spans="1:11" x14ac:dyDescent="0.25">
      <c r="A10" s="12">
        <v>5</v>
      </c>
      <c r="B10" s="12">
        <v>5</v>
      </c>
      <c r="C10" s="13" t="s">
        <v>87</v>
      </c>
      <c r="D10" s="14">
        <v>38957</v>
      </c>
      <c r="E10" s="15">
        <v>0.72995368589905607</v>
      </c>
      <c r="F10" s="15">
        <v>0.84995408519241789</v>
      </c>
      <c r="G10" s="15">
        <v>0.858815433228731</v>
      </c>
      <c r="H10" s="16">
        <v>0</v>
      </c>
      <c r="I10" s="15">
        <v>0.858815433228731</v>
      </c>
      <c r="J10" s="24">
        <v>0</v>
      </c>
      <c r="K10" s="27"/>
    </row>
    <row r="11" spans="1:11" x14ac:dyDescent="0.25">
      <c r="A11" s="12">
        <v>6</v>
      </c>
      <c r="B11" s="12">
        <v>6</v>
      </c>
      <c r="C11" s="13" t="s">
        <v>88</v>
      </c>
      <c r="D11" s="14">
        <v>13127</v>
      </c>
      <c r="E11" s="15">
        <v>0.40838712304075858</v>
      </c>
      <c r="F11" s="15">
        <v>0.98733951158164468</v>
      </c>
      <c r="G11" s="15">
        <v>0.41362380240060759</v>
      </c>
      <c r="H11" s="16">
        <v>0</v>
      </c>
      <c r="I11" s="15">
        <v>0.41362380240060759</v>
      </c>
      <c r="J11" s="24">
        <v>0</v>
      </c>
      <c r="K11" s="27"/>
    </row>
    <row r="12" spans="1:11" x14ac:dyDescent="0.25">
      <c r="A12" s="12">
        <v>7</v>
      </c>
      <c r="B12" s="12">
        <v>7</v>
      </c>
      <c r="C12" s="13" t="s">
        <v>89</v>
      </c>
      <c r="D12" s="14">
        <v>41987</v>
      </c>
      <c r="E12" s="15">
        <v>0.46860886730464063</v>
      </c>
      <c r="F12" s="15">
        <v>0.96601503298167479</v>
      </c>
      <c r="G12" s="15">
        <v>0.48509479801597466</v>
      </c>
      <c r="H12" s="16">
        <v>0</v>
      </c>
      <c r="I12" s="15">
        <v>0.48509479801597466</v>
      </c>
      <c r="J12" s="24">
        <v>0</v>
      </c>
      <c r="K12" s="27"/>
    </row>
    <row r="13" spans="1:11" x14ac:dyDescent="0.25">
      <c r="A13" s="12">
        <v>8</v>
      </c>
      <c r="B13" s="12">
        <v>8</v>
      </c>
      <c r="C13" s="13" t="s">
        <v>90</v>
      </c>
      <c r="D13" s="14">
        <v>78569</v>
      </c>
      <c r="E13" s="15">
        <v>0.52154786097890971</v>
      </c>
      <c r="F13" s="15">
        <v>0.91817577359169622</v>
      </c>
      <c r="G13" s="15">
        <v>0.56802616228778535</v>
      </c>
      <c r="H13" s="16">
        <v>0</v>
      </c>
      <c r="I13" s="15">
        <v>0.56802616228778535</v>
      </c>
      <c r="J13" s="24">
        <v>0</v>
      </c>
      <c r="K13" s="27"/>
    </row>
    <row r="14" spans="1:11" x14ac:dyDescent="0.25">
      <c r="A14" s="12">
        <v>9</v>
      </c>
      <c r="B14" s="12">
        <v>9</v>
      </c>
      <c r="C14" s="13" t="s">
        <v>91</v>
      </c>
      <c r="D14" s="14">
        <v>82820</v>
      </c>
      <c r="E14" s="15">
        <v>0.70014459129925721</v>
      </c>
      <c r="F14" s="15">
        <v>1.0878353403357217</v>
      </c>
      <c r="G14" s="15">
        <v>0.64361265472693918</v>
      </c>
      <c r="H14" s="16">
        <v>0</v>
      </c>
      <c r="I14" s="15">
        <v>0.64361265472693918</v>
      </c>
      <c r="J14" s="24">
        <v>0</v>
      </c>
      <c r="K14" s="27"/>
    </row>
    <row r="15" spans="1:11" x14ac:dyDescent="0.25">
      <c r="A15" s="17">
        <v>10</v>
      </c>
      <c r="B15" s="12">
        <v>10</v>
      </c>
      <c r="C15" s="13" t="s">
        <v>92</v>
      </c>
      <c r="D15" s="14">
        <v>51338</v>
      </c>
      <c r="E15" s="15">
        <v>0.40533053109493106</v>
      </c>
      <c r="F15" s="15">
        <v>0.90236888717046437</v>
      </c>
      <c r="G15" s="15">
        <v>0.44918495845520107</v>
      </c>
      <c r="H15" s="16">
        <v>0</v>
      </c>
      <c r="I15" s="15">
        <v>0.44918495845520107</v>
      </c>
      <c r="J15" s="24">
        <v>0</v>
      </c>
      <c r="K15" s="27"/>
    </row>
    <row r="16" spans="1:11" x14ac:dyDescent="0.25">
      <c r="A16" s="17">
        <v>11</v>
      </c>
      <c r="B16" s="17">
        <v>11</v>
      </c>
      <c r="C16" s="13" t="s">
        <v>4</v>
      </c>
      <c r="D16" s="14">
        <v>3949</v>
      </c>
      <c r="E16" s="15">
        <v>0.50168993542052853</v>
      </c>
      <c r="F16" s="15">
        <v>1.2623254593722875</v>
      </c>
      <c r="G16" s="15">
        <v>0.39743311179828561</v>
      </c>
      <c r="H16" s="16">
        <v>0</v>
      </c>
      <c r="I16" s="15">
        <v>0.39743311179828561</v>
      </c>
      <c r="J16" s="24">
        <v>0</v>
      </c>
      <c r="K16" s="27"/>
    </row>
    <row r="17" spans="1:11" x14ac:dyDescent="0.25">
      <c r="A17" s="17">
        <v>12</v>
      </c>
      <c r="B17" s="17">
        <v>12</v>
      </c>
      <c r="C17" s="13" t="s">
        <v>5</v>
      </c>
      <c r="D17" s="14">
        <v>1682</v>
      </c>
      <c r="E17" s="15">
        <v>1.9573448679117806</v>
      </c>
      <c r="F17" s="15">
        <v>4.0467627413988145</v>
      </c>
      <c r="G17" s="15">
        <v>0.48368164703305527</v>
      </c>
      <c r="H17" s="16">
        <v>0</v>
      </c>
      <c r="I17" s="15">
        <v>0.48368164703305527</v>
      </c>
      <c r="J17" s="24">
        <v>0</v>
      </c>
      <c r="K17" s="27"/>
    </row>
    <row r="18" spans="1:11" x14ac:dyDescent="0.25">
      <c r="A18" s="17">
        <v>13</v>
      </c>
      <c r="B18" s="17">
        <v>12</v>
      </c>
      <c r="C18" s="13" t="s">
        <v>6</v>
      </c>
      <c r="D18" s="14">
        <v>1191</v>
      </c>
      <c r="E18" s="15">
        <v>0.88609738930212167</v>
      </c>
      <c r="F18" s="15">
        <v>4.8036248057850823</v>
      </c>
      <c r="G18" s="15">
        <v>0.18446432124236273</v>
      </c>
      <c r="H18" s="16">
        <v>4108.6000000000004</v>
      </c>
      <c r="I18" s="15">
        <v>0.37595065262582994</v>
      </c>
      <c r="J18" s="24">
        <v>4108.6000000000004</v>
      </c>
      <c r="K18" s="27"/>
    </row>
    <row r="19" spans="1:11" x14ac:dyDescent="0.25">
      <c r="A19" s="17">
        <v>14</v>
      </c>
      <c r="B19" s="17">
        <v>12</v>
      </c>
      <c r="C19" s="13" t="s">
        <v>7</v>
      </c>
      <c r="D19" s="14">
        <v>13426</v>
      </c>
      <c r="E19" s="15">
        <v>2.14500856994094</v>
      </c>
      <c r="F19" s="15">
        <v>2.3157292935943348</v>
      </c>
      <c r="G19" s="15">
        <v>0.92627777170430303</v>
      </c>
      <c r="H19" s="16">
        <v>0</v>
      </c>
      <c r="I19" s="15">
        <v>0.92627777170430303</v>
      </c>
      <c r="J19" s="24">
        <v>0</v>
      </c>
      <c r="K19" s="27"/>
    </row>
    <row r="20" spans="1:11" x14ac:dyDescent="0.25">
      <c r="A20" s="17">
        <v>15</v>
      </c>
      <c r="B20" s="17">
        <v>12</v>
      </c>
      <c r="C20" s="13" t="s">
        <v>8</v>
      </c>
      <c r="D20" s="14">
        <v>1203</v>
      </c>
      <c r="E20" s="15">
        <v>11.824596453601638</v>
      </c>
      <c r="F20" s="15">
        <v>4.7600448522477068</v>
      </c>
      <c r="G20" s="15">
        <v>2.4841355114580548</v>
      </c>
      <c r="H20" s="16">
        <v>0</v>
      </c>
      <c r="I20" s="15">
        <v>2.4841355114580548</v>
      </c>
      <c r="J20" s="24">
        <v>0</v>
      </c>
      <c r="K20" s="27"/>
    </row>
    <row r="21" spans="1:11" x14ac:dyDescent="0.25">
      <c r="A21" s="17">
        <v>16</v>
      </c>
      <c r="B21" s="17">
        <v>12</v>
      </c>
      <c r="C21" s="13" t="s">
        <v>9</v>
      </c>
      <c r="D21" s="14">
        <v>1686</v>
      </c>
      <c r="E21" s="15">
        <v>0.55079854444170717</v>
      </c>
      <c r="F21" s="15">
        <v>3.9966540322445208</v>
      </c>
      <c r="G21" s="15">
        <v>0.13781491717770195</v>
      </c>
      <c r="H21" s="16">
        <v>6018.1</v>
      </c>
      <c r="I21" s="15">
        <v>0.37595065262582994</v>
      </c>
      <c r="J21" s="24">
        <v>6018.1</v>
      </c>
      <c r="K21" s="27"/>
    </row>
    <row r="22" spans="1:11" x14ac:dyDescent="0.25">
      <c r="A22" s="17">
        <v>17</v>
      </c>
      <c r="B22" s="17">
        <v>13</v>
      </c>
      <c r="C22" s="13" t="s">
        <v>10</v>
      </c>
      <c r="D22" s="14">
        <v>21459</v>
      </c>
      <c r="E22" s="15">
        <v>0.72838141689129576</v>
      </c>
      <c r="F22" s="15">
        <v>1.2713006205438588</v>
      </c>
      <c r="G22" s="15">
        <v>0.57294191878841072</v>
      </c>
      <c r="H22" s="16">
        <v>0</v>
      </c>
      <c r="I22" s="15">
        <v>0.57294191878841072</v>
      </c>
      <c r="J22" s="24">
        <v>0</v>
      </c>
      <c r="K22" s="27"/>
    </row>
    <row r="23" spans="1:11" x14ac:dyDescent="0.25">
      <c r="A23" s="17">
        <v>18</v>
      </c>
      <c r="B23" s="17">
        <v>14</v>
      </c>
      <c r="C23" s="13" t="s">
        <v>11</v>
      </c>
      <c r="D23" s="14">
        <v>5001</v>
      </c>
      <c r="E23" s="15">
        <v>0.66587308119646538</v>
      </c>
      <c r="F23" s="15">
        <v>1.2058332691583691</v>
      </c>
      <c r="G23" s="15">
        <v>0.55220991013228748</v>
      </c>
      <c r="H23" s="16">
        <v>0</v>
      </c>
      <c r="I23" s="15">
        <v>0.55220991013228748</v>
      </c>
      <c r="J23" s="24">
        <v>0</v>
      </c>
      <c r="K23" s="27"/>
    </row>
    <row r="24" spans="1:11" x14ac:dyDescent="0.25">
      <c r="A24" s="17">
        <v>19</v>
      </c>
      <c r="B24" s="17">
        <v>15</v>
      </c>
      <c r="C24" s="13" t="s">
        <v>12</v>
      </c>
      <c r="D24" s="14">
        <v>9562</v>
      </c>
      <c r="E24" s="15">
        <v>0.49813399365116995</v>
      </c>
      <c r="F24" s="15">
        <v>1.1238060612773901</v>
      </c>
      <c r="G24" s="15">
        <v>0.44325619056099314</v>
      </c>
      <c r="H24" s="16">
        <v>0</v>
      </c>
      <c r="I24" s="15">
        <v>0.44325619056099314</v>
      </c>
      <c r="J24" s="24">
        <v>0</v>
      </c>
      <c r="K24" s="27"/>
    </row>
    <row r="25" spans="1:11" x14ac:dyDescent="0.25">
      <c r="A25" s="17">
        <v>20</v>
      </c>
      <c r="B25" s="17">
        <v>15</v>
      </c>
      <c r="C25" s="13" t="s">
        <v>82</v>
      </c>
      <c r="D25" s="14">
        <v>3942</v>
      </c>
      <c r="E25" s="15">
        <v>0.57871377179144667</v>
      </c>
      <c r="F25" s="15">
        <v>1.3744733091870838</v>
      </c>
      <c r="G25" s="15">
        <v>0.42104402313473821</v>
      </c>
      <c r="H25" s="16">
        <v>0</v>
      </c>
      <c r="I25" s="15">
        <v>0.42104402313473821</v>
      </c>
      <c r="J25" s="24">
        <v>0</v>
      </c>
      <c r="K25" s="27"/>
    </row>
    <row r="26" spans="1:11" x14ac:dyDescent="0.25">
      <c r="A26" s="17">
        <v>21</v>
      </c>
      <c r="B26" s="17">
        <v>17</v>
      </c>
      <c r="C26" s="13" t="s">
        <v>13</v>
      </c>
      <c r="D26" s="14">
        <v>3168</v>
      </c>
      <c r="E26" s="15">
        <v>0.88940958877753717</v>
      </c>
      <c r="F26" s="15">
        <v>1.2555982832060015</v>
      </c>
      <c r="G26" s="15">
        <v>0.70835521254978884</v>
      </c>
      <c r="H26" s="16">
        <v>0</v>
      </c>
      <c r="I26" s="15">
        <v>0.70835521254978884</v>
      </c>
      <c r="J26" s="24">
        <v>0</v>
      </c>
      <c r="K26" s="27"/>
    </row>
    <row r="27" spans="1:11" x14ac:dyDescent="0.25">
      <c r="A27" s="17">
        <v>22</v>
      </c>
      <c r="B27" s="17">
        <v>17</v>
      </c>
      <c r="C27" s="13" t="s">
        <v>14</v>
      </c>
      <c r="D27" s="14">
        <v>2176</v>
      </c>
      <c r="E27" s="15">
        <v>2.4843554154329084</v>
      </c>
      <c r="F27" s="15">
        <v>1.6603106554520608</v>
      </c>
      <c r="G27" s="15">
        <v>1.4963196238456236</v>
      </c>
      <c r="H27" s="16">
        <v>0</v>
      </c>
      <c r="I27" s="15">
        <v>1.4963196238456236</v>
      </c>
      <c r="J27" s="24">
        <v>0</v>
      </c>
      <c r="K27" s="27"/>
    </row>
    <row r="28" spans="1:11" x14ac:dyDescent="0.25">
      <c r="A28" s="17">
        <v>23</v>
      </c>
      <c r="B28" s="17">
        <v>17</v>
      </c>
      <c r="C28" s="13" t="s">
        <v>15</v>
      </c>
      <c r="D28" s="14">
        <v>22950</v>
      </c>
      <c r="E28" s="15">
        <v>0.61296927274702773</v>
      </c>
      <c r="F28" s="15">
        <v>1.0031961909474856</v>
      </c>
      <c r="G28" s="15">
        <v>0.61101634782733627</v>
      </c>
      <c r="H28" s="16">
        <v>0</v>
      </c>
      <c r="I28" s="15">
        <v>0.61101634782733627</v>
      </c>
      <c r="J28" s="24">
        <v>0</v>
      </c>
      <c r="K28" s="27"/>
    </row>
    <row r="29" spans="1:11" x14ac:dyDescent="0.25">
      <c r="A29" s="17">
        <v>24</v>
      </c>
      <c r="B29" s="17">
        <v>18</v>
      </c>
      <c r="C29" s="13" t="s">
        <v>16</v>
      </c>
      <c r="D29" s="14">
        <v>30</v>
      </c>
      <c r="E29" s="15">
        <v>9.1524143546973526</v>
      </c>
      <c r="F29" s="15">
        <v>74.916278475732696</v>
      </c>
      <c r="G29" s="15">
        <v>0.12216856657745025</v>
      </c>
      <c r="H29" s="16">
        <v>2139.1</v>
      </c>
      <c r="I29" s="15">
        <v>0.37595065262583</v>
      </c>
      <c r="J29" s="24">
        <v>2139.1</v>
      </c>
      <c r="K29" s="27"/>
    </row>
    <row r="30" spans="1:11" x14ac:dyDescent="0.25">
      <c r="A30" s="17">
        <v>25</v>
      </c>
      <c r="B30" s="17">
        <v>18</v>
      </c>
      <c r="C30" s="13" t="s">
        <v>17</v>
      </c>
      <c r="D30" s="14">
        <v>6595</v>
      </c>
      <c r="E30" s="15">
        <v>1.1261438244337898</v>
      </c>
      <c r="F30" s="15">
        <v>1.5678140730374399</v>
      </c>
      <c r="G30" s="15">
        <v>0.71828914142352973</v>
      </c>
      <c r="H30" s="16">
        <v>0</v>
      </c>
      <c r="I30" s="15">
        <v>0.71828914142352973</v>
      </c>
      <c r="J30" s="24">
        <v>0</v>
      </c>
      <c r="K30" s="27"/>
    </row>
    <row r="31" spans="1:11" x14ac:dyDescent="0.25">
      <c r="A31" s="17">
        <v>26</v>
      </c>
      <c r="B31" s="17">
        <v>18</v>
      </c>
      <c r="C31" s="13" t="s">
        <v>18</v>
      </c>
      <c r="D31" s="14">
        <v>4918</v>
      </c>
      <c r="E31" s="15">
        <v>0.62896131763308627</v>
      </c>
      <c r="F31" s="15">
        <v>1.7299877624538131</v>
      </c>
      <c r="G31" s="15">
        <v>0.36356402703159479</v>
      </c>
      <c r="H31" s="16">
        <v>395.2</v>
      </c>
      <c r="I31" s="15">
        <v>0.37595065262582994</v>
      </c>
      <c r="J31" s="24">
        <v>395.2</v>
      </c>
      <c r="K31" s="27"/>
    </row>
    <row r="32" spans="1:11" x14ac:dyDescent="0.25">
      <c r="A32" s="17">
        <v>27</v>
      </c>
      <c r="B32" s="17">
        <v>20</v>
      </c>
      <c r="C32" s="13" t="s">
        <v>19</v>
      </c>
      <c r="D32" s="14">
        <v>6977</v>
      </c>
      <c r="E32" s="15">
        <v>0.37741037378562486</v>
      </c>
      <c r="F32" s="15">
        <v>1.2149478004976992</v>
      </c>
      <c r="G32" s="15">
        <v>0.31063916789760021</v>
      </c>
      <c r="H32" s="16">
        <v>2076.3000000000002</v>
      </c>
      <c r="I32" s="15">
        <v>0.37595065262582994</v>
      </c>
      <c r="J32" s="24">
        <v>2076.3000000000002</v>
      </c>
      <c r="K32" s="27"/>
    </row>
    <row r="33" spans="1:11" x14ac:dyDescent="0.25">
      <c r="A33" s="17">
        <v>28</v>
      </c>
      <c r="B33" s="17">
        <v>21</v>
      </c>
      <c r="C33" s="13" t="s">
        <v>20</v>
      </c>
      <c r="D33" s="14">
        <v>2358</v>
      </c>
      <c r="E33" s="15">
        <v>0.33375152560857979</v>
      </c>
      <c r="F33" s="15">
        <v>3.1077044572619124</v>
      </c>
      <c r="G33" s="15">
        <v>0.10739487303198592</v>
      </c>
      <c r="H33" s="16">
        <v>7380.7</v>
      </c>
      <c r="I33" s="15">
        <v>0.37595065262583</v>
      </c>
      <c r="J33" s="24">
        <v>7380.7</v>
      </c>
      <c r="K33" s="27"/>
    </row>
    <row r="34" spans="1:11" x14ac:dyDescent="0.25">
      <c r="A34" s="17">
        <v>29</v>
      </c>
      <c r="B34" s="17">
        <v>21</v>
      </c>
      <c r="C34" s="13" t="s">
        <v>21</v>
      </c>
      <c r="D34" s="14">
        <v>12368</v>
      </c>
      <c r="E34" s="15">
        <v>1.1658660687498059</v>
      </c>
      <c r="F34" s="15">
        <v>2.0631340617522165</v>
      </c>
      <c r="G34" s="15">
        <v>0.56509467337262498</v>
      </c>
      <c r="H34" s="16">
        <v>0</v>
      </c>
      <c r="I34" s="15">
        <v>0.56509467337262498</v>
      </c>
      <c r="J34" s="24">
        <v>0</v>
      </c>
      <c r="K34" s="27"/>
    </row>
    <row r="35" spans="1:11" x14ac:dyDescent="0.25">
      <c r="A35" s="17">
        <v>30</v>
      </c>
      <c r="B35" s="17">
        <v>22</v>
      </c>
      <c r="C35" s="13" t="s">
        <v>22</v>
      </c>
      <c r="D35" s="14">
        <v>9506</v>
      </c>
      <c r="E35" s="15">
        <v>0.50162358109841754</v>
      </c>
      <c r="F35" s="15">
        <v>0.92841680656434389</v>
      </c>
      <c r="G35" s="15">
        <v>0.54029997900910742</v>
      </c>
      <c r="H35" s="16">
        <v>0</v>
      </c>
      <c r="I35" s="15">
        <v>0.54029997900910742</v>
      </c>
      <c r="J35" s="24">
        <v>0</v>
      </c>
      <c r="K35" s="27"/>
    </row>
    <row r="36" spans="1:11" x14ac:dyDescent="0.25">
      <c r="A36" s="17">
        <v>31</v>
      </c>
      <c r="B36" s="17">
        <v>23</v>
      </c>
      <c r="C36" s="13" t="s">
        <v>23</v>
      </c>
      <c r="D36" s="14">
        <v>510</v>
      </c>
      <c r="E36" s="15">
        <v>0.28223507541858944</v>
      </c>
      <c r="F36" s="15">
        <v>8.7883405420594851</v>
      </c>
      <c r="G36" s="15">
        <v>3.2114717683942827E-2</v>
      </c>
      <c r="H36" s="16">
        <v>5779.7</v>
      </c>
      <c r="I36" s="15">
        <v>0.37595065262582994</v>
      </c>
      <c r="J36" s="24">
        <v>5779.7</v>
      </c>
      <c r="K36" s="27"/>
    </row>
    <row r="37" spans="1:11" x14ac:dyDescent="0.25">
      <c r="A37" s="17">
        <v>32</v>
      </c>
      <c r="B37" s="17">
        <v>23</v>
      </c>
      <c r="C37" s="13" t="s">
        <v>24</v>
      </c>
      <c r="D37" s="14">
        <v>168</v>
      </c>
      <c r="E37" s="15">
        <v>0.29715986890853413</v>
      </c>
      <c r="F37" s="15">
        <v>16.670716236828593</v>
      </c>
      <c r="G37" s="15">
        <v>1.7825261055794041E-2</v>
      </c>
      <c r="H37" s="16">
        <v>3761.6</v>
      </c>
      <c r="I37" s="15">
        <v>0.37595065262582988</v>
      </c>
      <c r="J37" s="24">
        <v>3761.6</v>
      </c>
      <c r="K37" s="27"/>
    </row>
    <row r="38" spans="1:11" x14ac:dyDescent="0.25">
      <c r="A38" s="17">
        <v>33</v>
      </c>
      <c r="B38" s="17">
        <v>23</v>
      </c>
      <c r="C38" s="13" t="s">
        <v>25</v>
      </c>
      <c r="D38" s="14">
        <v>426</v>
      </c>
      <c r="E38" s="15">
        <v>0.19988508065599489</v>
      </c>
      <c r="F38" s="15">
        <v>10.191459554932553</v>
      </c>
      <c r="G38" s="15">
        <v>1.9612998469807272E-2</v>
      </c>
      <c r="H38" s="16">
        <v>5802.1</v>
      </c>
      <c r="I38" s="15">
        <v>0.37595065262582994</v>
      </c>
      <c r="J38" s="24">
        <v>5802.1</v>
      </c>
      <c r="K38" s="27"/>
    </row>
    <row r="39" spans="1:11" x14ac:dyDescent="0.25">
      <c r="A39" s="17">
        <v>34</v>
      </c>
      <c r="B39" s="17">
        <v>23</v>
      </c>
      <c r="C39" s="13" t="s">
        <v>26</v>
      </c>
      <c r="D39" s="14">
        <v>3052</v>
      </c>
      <c r="E39" s="15">
        <v>0.66411413791516516</v>
      </c>
      <c r="F39" s="15">
        <v>3.1921598219478038</v>
      </c>
      <c r="G39" s="15">
        <v>0.20804539088206855</v>
      </c>
      <c r="H39" s="16">
        <v>6135</v>
      </c>
      <c r="I39" s="15">
        <v>0.37595065262582994</v>
      </c>
      <c r="J39" s="24">
        <v>6135</v>
      </c>
      <c r="K39" s="27"/>
    </row>
    <row r="40" spans="1:11" x14ac:dyDescent="0.25">
      <c r="A40" s="17">
        <v>35</v>
      </c>
      <c r="B40" s="17">
        <v>23</v>
      </c>
      <c r="C40" s="13" t="s">
        <v>27</v>
      </c>
      <c r="D40" s="14">
        <v>200</v>
      </c>
      <c r="E40" s="15">
        <v>0.67084362758462424</v>
      </c>
      <c r="F40" s="15">
        <v>18.449903882107719</v>
      </c>
      <c r="G40" s="15">
        <v>3.6360277639993159E-2</v>
      </c>
      <c r="H40" s="16">
        <v>4699.6000000000004</v>
      </c>
      <c r="I40" s="15">
        <v>0.37595065262582994</v>
      </c>
      <c r="J40" s="24">
        <v>4699.6000000000004</v>
      </c>
      <c r="K40" s="27"/>
    </row>
    <row r="41" spans="1:11" x14ac:dyDescent="0.25">
      <c r="A41" s="17">
        <v>36</v>
      </c>
      <c r="B41" s="17">
        <v>24</v>
      </c>
      <c r="C41" s="13" t="s">
        <v>28</v>
      </c>
      <c r="D41" s="14">
        <v>1991</v>
      </c>
      <c r="E41" s="15">
        <v>0.34873490394532919</v>
      </c>
      <c r="F41" s="15">
        <v>1.6807094949221482</v>
      </c>
      <c r="G41" s="15">
        <v>0.20749267199295668</v>
      </c>
      <c r="H41" s="16">
        <v>2114.1</v>
      </c>
      <c r="I41" s="15">
        <v>0.37595065262582994</v>
      </c>
      <c r="J41" s="24">
        <v>2114.1</v>
      </c>
      <c r="K41" s="27"/>
    </row>
    <row r="42" spans="1:11" x14ac:dyDescent="0.25">
      <c r="A42" s="17">
        <v>37</v>
      </c>
      <c r="B42" s="17">
        <v>24</v>
      </c>
      <c r="C42" s="13" t="s">
        <v>29</v>
      </c>
      <c r="D42" s="14">
        <v>23979</v>
      </c>
      <c r="E42" s="15">
        <v>0.91015945534602605</v>
      </c>
      <c r="F42" s="15">
        <v>1.1531260726450969</v>
      </c>
      <c r="G42" s="15">
        <v>0.78929743844769529</v>
      </c>
      <c r="H42" s="16">
        <v>0</v>
      </c>
      <c r="I42" s="15">
        <v>0.78929743844769529</v>
      </c>
      <c r="J42" s="24">
        <v>0</v>
      </c>
      <c r="K42" s="27"/>
    </row>
    <row r="43" spans="1:11" x14ac:dyDescent="0.25">
      <c r="A43" s="17">
        <v>38</v>
      </c>
      <c r="B43" s="17">
        <v>24</v>
      </c>
      <c r="C43" s="13" t="s">
        <v>30</v>
      </c>
      <c r="D43" s="14">
        <v>9584</v>
      </c>
      <c r="E43" s="15">
        <v>0.93864210986769259</v>
      </c>
      <c r="F43" s="15">
        <v>1.2614974191991719</v>
      </c>
      <c r="G43" s="15">
        <v>0.74406978213523778</v>
      </c>
      <c r="H43" s="16">
        <v>0</v>
      </c>
      <c r="I43" s="15">
        <v>0.74406978213523778</v>
      </c>
      <c r="J43" s="24">
        <v>0</v>
      </c>
      <c r="K43" s="27"/>
    </row>
    <row r="44" spans="1:11" x14ac:dyDescent="0.25">
      <c r="A44" s="17">
        <v>39</v>
      </c>
      <c r="B44" s="17">
        <v>24</v>
      </c>
      <c r="C44" s="13" t="s">
        <v>31</v>
      </c>
      <c r="D44" s="14">
        <v>981</v>
      </c>
      <c r="E44" s="15">
        <v>0.11932318827882946</v>
      </c>
      <c r="F44" s="15">
        <v>3.1632542606521814</v>
      </c>
      <c r="G44" s="15">
        <v>3.7721655752777868E-2</v>
      </c>
      <c r="H44" s="16">
        <v>3936.3</v>
      </c>
      <c r="I44" s="15">
        <v>0.37595065262582988</v>
      </c>
      <c r="J44" s="24">
        <v>3936.3</v>
      </c>
      <c r="K44" s="27"/>
    </row>
    <row r="45" spans="1:11" x14ac:dyDescent="0.25">
      <c r="A45" s="17">
        <v>40</v>
      </c>
      <c r="B45" s="17">
        <v>24</v>
      </c>
      <c r="C45" s="13" t="s">
        <v>32</v>
      </c>
      <c r="D45" s="14">
        <v>3289</v>
      </c>
      <c r="E45" s="15">
        <v>1.247806143932761</v>
      </c>
      <c r="F45" s="15">
        <v>2.3217926974275298</v>
      </c>
      <c r="G45" s="15">
        <v>0.5374321942330551</v>
      </c>
      <c r="H45" s="16">
        <v>0</v>
      </c>
      <c r="I45" s="15">
        <v>0.5374321942330551</v>
      </c>
      <c r="J45" s="24">
        <v>0</v>
      </c>
      <c r="K45" s="27"/>
    </row>
    <row r="46" spans="1:11" x14ac:dyDescent="0.25">
      <c r="A46" s="17">
        <v>41</v>
      </c>
      <c r="B46" s="17">
        <v>24</v>
      </c>
      <c r="C46" s="13" t="s">
        <v>33</v>
      </c>
      <c r="D46" s="14">
        <v>1323</v>
      </c>
      <c r="E46" s="15">
        <v>0.27291657731010732</v>
      </c>
      <c r="F46" s="15">
        <v>2.0241226835406252</v>
      </c>
      <c r="G46" s="15">
        <v>0.13483203341840802</v>
      </c>
      <c r="H46" s="16">
        <v>2421.6</v>
      </c>
      <c r="I46" s="15">
        <v>0.37595065262582994</v>
      </c>
      <c r="J46" s="24">
        <v>2421.6</v>
      </c>
      <c r="K46" s="27"/>
    </row>
    <row r="47" spans="1:11" x14ac:dyDescent="0.25">
      <c r="A47" s="17">
        <v>42</v>
      </c>
      <c r="B47" s="17">
        <v>24</v>
      </c>
      <c r="C47" s="13" t="s">
        <v>34</v>
      </c>
      <c r="D47" s="14">
        <v>1041</v>
      </c>
      <c r="E47" s="15">
        <v>0.19924292340903882</v>
      </c>
      <c r="F47" s="15">
        <v>3.147342704848854</v>
      </c>
      <c r="G47" s="15">
        <v>6.3305125019300093E-2</v>
      </c>
      <c r="H47" s="16">
        <v>3841.7</v>
      </c>
      <c r="I47" s="15">
        <v>0.37595065262582994</v>
      </c>
      <c r="J47" s="24">
        <v>3841.7</v>
      </c>
      <c r="K47" s="27"/>
    </row>
    <row r="48" spans="1:11" x14ac:dyDescent="0.25">
      <c r="A48" s="17">
        <v>43</v>
      </c>
      <c r="B48" s="17">
        <v>24</v>
      </c>
      <c r="C48" s="13" t="s">
        <v>35</v>
      </c>
      <c r="D48" s="14">
        <v>1006</v>
      </c>
      <c r="E48" s="15">
        <v>0.22506304580323588</v>
      </c>
      <c r="F48" s="15">
        <v>3.2726355413905015</v>
      </c>
      <c r="G48" s="15">
        <v>6.8771191584507896E-2</v>
      </c>
      <c r="H48" s="16">
        <v>3792.9</v>
      </c>
      <c r="I48" s="15">
        <v>0.37595065262582994</v>
      </c>
      <c r="J48" s="24">
        <v>3792.9</v>
      </c>
      <c r="K48" s="27"/>
    </row>
    <row r="49" spans="1:11" x14ac:dyDescent="0.25">
      <c r="A49" s="17">
        <v>44</v>
      </c>
      <c r="B49" s="17">
        <v>25</v>
      </c>
      <c r="C49" s="13" t="s">
        <v>36</v>
      </c>
      <c r="D49" s="14">
        <v>6136</v>
      </c>
      <c r="E49" s="15">
        <v>0.27424257929029683</v>
      </c>
      <c r="F49" s="15">
        <v>1.0118811643370276</v>
      </c>
      <c r="G49" s="15">
        <v>0.27102251623586382</v>
      </c>
      <c r="H49" s="16">
        <v>2443.3000000000002</v>
      </c>
      <c r="I49" s="15">
        <v>0.37595065262582994</v>
      </c>
      <c r="J49" s="24">
        <v>2443.3000000000002</v>
      </c>
      <c r="K49" s="27"/>
    </row>
    <row r="50" spans="1:11" x14ac:dyDescent="0.25">
      <c r="A50" s="17">
        <v>45</v>
      </c>
      <c r="B50" s="17">
        <v>25</v>
      </c>
      <c r="C50" s="13" t="s">
        <v>37</v>
      </c>
      <c r="D50" s="14">
        <v>2470</v>
      </c>
      <c r="E50" s="15">
        <v>0.13361435273907105</v>
      </c>
      <c r="F50" s="15">
        <v>1.1609798043825563</v>
      </c>
      <c r="G50" s="15">
        <v>0.11508757709194704</v>
      </c>
      <c r="H50" s="16">
        <v>2805.5</v>
      </c>
      <c r="I50" s="15">
        <v>0.37595065262582994</v>
      </c>
      <c r="J50" s="24">
        <v>2805.5</v>
      </c>
      <c r="K50" s="27"/>
    </row>
    <row r="51" spans="1:11" x14ac:dyDescent="0.25">
      <c r="A51" s="17">
        <v>46</v>
      </c>
      <c r="B51" s="17">
        <v>25</v>
      </c>
      <c r="C51" s="13" t="s">
        <v>38</v>
      </c>
      <c r="D51" s="14">
        <v>34049</v>
      </c>
      <c r="E51" s="15">
        <v>0.71111566819220917</v>
      </c>
      <c r="F51" s="15">
        <v>1.0187147359339801</v>
      </c>
      <c r="G51" s="15">
        <v>0.69805181284654994</v>
      </c>
      <c r="H51" s="16">
        <v>0</v>
      </c>
      <c r="I51" s="15">
        <v>0.69805181284654994</v>
      </c>
      <c r="J51" s="24">
        <v>0</v>
      </c>
      <c r="K51" s="27"/>
    </row>
    <row r="52" spans="1:11" x14ac:dyDescent="0.25">
      <c r="A52" s="17">
        <v>47</v>
      </c>
      <c r="B52" s="17">
        <v>25</v>
      </c>
      <c r="C52" s="13" t="s">
        <v>39</v>
      </c>
      <c r="D52" s="14">
        <v>2407</v>
      </c>
      <c r="E52" s="15">
        <v>0.22550319276644284</v>
      </c>
      <c r="F52" s="15">
        <v>1.1272820476078014</v>
      </c>
      <c r="G52" s="15">
        <v>0.20004150092249037</v>
      </c>
      <c r="H52" s="16">
        <v>1790.1</v>
      </c>
      <c r="I52" s="15">
        <v>0.37595065262582994</v>
      </c>
      <c r="J52" s="24">
        <v>1790.1</v>
      </c>
      <c r="K52" s="27"/>
    </row>
    <row r="53" spans="1:11" x14ac:dyDescent="0.25">
      <c r="A53" s="17">
        <v>48</v>
      </c>
      <c r="B53" s="17">
        <v>25</v>
      </c>
      <c r="C53" s="13" t="s">
        <v>40</v>
      </c>
      <c r="D53" s="14">
        <v>2565</v>
      </c>
      <c r="E53" s="15">
        <v>0.20826461687814385</v>
      </c>
      <c r="F53" s="15">
        <v>1.127096409822004</v>
      </c>
      <c r="G53" s="15">
        <v>0.18477977133387721</v>
      </c>
      <c r="H53" s="16">
        <v>2072.8000000000002</v>
      </c>
      <c r="I53" s="15">
        <v>0.37595065262582994</v>
      </c>
      <c r="J53" s="24">
        <v>2072.8000000000002</v>
      </c>
      <c r="K53" s="27"/>
    </row>
    <row r="54" spans="1:11" x14ac:dyDescent="0.25">
      <c r="A54" s="17">
        <v>49</v>
      </c>
      <c r="B54" s="17">
        <v>27</v>
      </c>
      <c r="C54" s="13" t="s">
        <v>41</v>
      </c>
      <c r="D54" s="14">
        <v>13518</v>
      </c>
      <c r="E54" s="15">
        <v>0.33021972866116411</v>
      </c>
      <c r="F54" s="15">
        <v>1.0479381915165635</v>
      </c>
      <c r="G54" s="15">
        <v>0.31511374557622918</v>
      </c>
      <c r="H54" s="16">
        <v>3232.2</v>
      </c>
      <c r="I54" s="15">
        <v>0.37595065262582994</v>
      </c>
      <c r="J54" s="24">
        <v>3232.2</v>
      </c>
      <c r="K54" s="27"/>
    </row>
    <row r="55" spans="1:11" x14ac:dyDescent="0.25">
      <c r="A55" s="17">
        <v>50</v>
      </c>
      <c r="B55" s="17">
        <v>27</v>
      </c>
      <c r="C55" s="13" t="s">
        <v>42</v>
      </c>
      <c r="D55" s="14">
        <v>4436</v>
      </c>
      <c r="E55" s="15">
        <v>0.58166585793718284</v>
      </c>
      <c r="F55" s="15">
        <v>1.849322223063582</v>
      </c>
      <c r="G55" s="15">
        <v>0.31452921004409756</v>
      </c>
      <c r="H55" s="16">
        <v>1889.7</v>
      </c>
      <c r="I55" s="15">
        <v>0.37595065262582994</v>
      </c>
      <c r="J55" s="24">
        <v>1889.7</v>
      </c>
      <c r="K55" s="27"/>
    </row>
    <row r="56" spans="1:11" x14ac:dyDescent="0.25">
      <c r="A56" s="17">
        <v>51</v>
      </c>
      <c r="B56" s="17">
        <v>27</v>
      </c>
      <c r="C56" s="13" t="s">
        <v>43</v>
      </c>
      <c r="D56" s="14">
        <v>18638</v>
      </c>
      <c r="E56" s="15">
        <v>0.69189073703345205</v>
      </c>
      <c r="F56" s="15">
        <v>1.0471864609337209</v>
      </c>
      <c r="G56" s="15">
        <v>0.66071398250940871</v>
      </c>
      <c r="H56" s="16">
        <v>0</v>
      </c>
      <c r="I56" s="15">
        <v>0.66071398250940871</v>
      </c>
      <c r="J56" s="24">
        <v>0</v>
      </c>
      <c r="K56" s="27"/>
    </row>
    <row r="57" spans="1:11" x14ac:dyDescent="0.25">
      <c r="A57" s="17">
        <v>52</v>
      </c>
      <c r="B57" s="17">
        <v>28</v>
      </c>
      <c r="C57" s="13" t="s">
        <v>44</v>
      </c>
      <c r="D57" s="14">
        <v>8484</v>
      </c>
      <c r="E57" s="15">
        <v>0.27722904278671057</v>
      </c>
      <c r="F57" s="15">
        <v>0.97651292803362799</v>
      </c>
      <c r="G57" s="15">
        <v>0.28389695090361738</v>
      </c>
      <c r="H57" s="16">
        <v>2860.2</v>
      </c>
      <c r="I57" s="15">
        <v>0.37595065262582994</v>
      </c>
      <c r="J57" s="24">
        <v>2860.2</v>
      </c>
      <c r="K57" s="27"/>
    </row>
    <row r="58" spans="1:11" x14ac:dyDescent="0.25">
      <c r="A58" s="17">
        <v>53</v>
      </c>
      <c r="B58" s="17">
        <v>28</v>
      </c>
      <c r="C58" s="13" t="s">
        <v>45</v>
      </c>
      <c r="D58" s="14">
        <v>3413</v>
      </c>
      <c r="E58" s="15">
        <v>0.2186736203330702</v>
      </c>
      <c r="F58" s="15">
        <v>1.3528041724112927</v>
      </c>
      <c r="G58" s="15">
        <v>0.16164469683982235</v>
      </c>
      <c r="H58" s="16">
        <v>3710.9</v>
      </c>
      <c r="I58" s="15">
        <v>0.37595065262582994</v>
      </c>
      <c r="J58" s="24">
        <v>3710.9</v>
      </c>
      <c r="K58" s="27"/>
    </row>
    <row r="59" spans="1:11" x14ac:dyDescent="0.25">
      <c r="A59" s="17">
        <v>54</v>
      </c>
      <c r="B59" s="17">
        <v>28</v>
      </c>
      <c r="C59" s="13" t="s">
        <v>46</v>
      </c>
      <c r="D59" s="14">
        <v>4505</v>
      </c>
      <c r="E59" s="15">
        <v>0.6653381245285942</v>
      </c>
      <c r="F59" s="15">
        <v>1.2443199203350377</v>
      </c>
      <c r="G59" s="15">
        <v>0.53470021146125302</v>
      </c>
      <c r="H59" s="16">
        <v>0</v>
      </c>
      <c r="I59" s="15">
        <v>0.53470021146125302</v>
      </c>
      <c r="J59" s="24">
        <v>0</v>
      </c>
      <c r="K59" s="27"/>
    </row>
    <row r="60" spans="1:11" x14ac:dyDescent="0.25">
      <c r="A60" s="17">
        <v>55</v>
      </c>
      <c r="B60" s="17">
        <v>28</v>
      </c>
      <c r="C60" s="13" t="s">
        <v>47</v>
      </c>
      <c r="D60" s="14">
        <v>33587</v>
      </c>
      <c r="E60" s="15">
        <v>0.72971138609621655</v>
      </c>
      <c r="F60" s="15">
        <v>0.94607249718047381</v>
      </c>
      <c r="G60" s="15">
        <v>0.77130599216332152</v>
      </c>
      <c r="H60" s="16">
        <v>0</v>
      </c>
      <c r="I60" s="15">
        <v>0.77130599216332152</v>
      </c>
      <c r="J60" s="24">
        <v>0</v>
      </c>
      <c r="K60" s="27"/>
    </row>
    <row r="61" spans="1:11" x14ac:dyDescent="0.25">
      <c r="A61" s="17">
        <v>56</v>
      </c>
      <c r="B61" s="17">
        <v>28</v>
      </c>
      <c r="C61" s="13" t="s">
        <v>48</v>
      </c>
      <c r="D61" s="14">
        <v>1868</v>
      </c>
      <c r="E61" s="15">
        <v>0.22081863187396666</v>
      </c>
      <c r="F61" s="15">
        <v>1.2400838843056539</v>
      </c>
      <c r="G61" s="15">
        <v>0.17806749581106535</v>
      </c>
      <c r="H61" s="16">
        <v>1719.2</v>
      </c>
      <c r="I61" s="15">
        <v>0.37595065262582994</v>
      </c>
      <c r="J61" s="24">
        <v>1719.2</v>
      </c>
      <c r="K61" s="27"/>
    </row>
    <row r="62" spans="1:11" x14ac:dyDescent="0.25">
      <c r="A62" s="17">
        <v>57</v>
      </c>
      <c r="B62" s="17">
        <v>28</v>
      </c>
      <c r="C62" s="13" t="s">
        <v>49</v>
      </c>
      <c r="D62" s="14">
        <v>5283</v>
      </c>
      <c r="E62" s="15">
        <v>0.18622169183341164</v>
      </c>
      <c r="F62" s="15">
        <v>1.1434104546580524</v>
      </c>
      <c r="G62" s="15">
        <v>0.16286512955586277</v>
      </c>
      <c r="H62" s="16">
        <v>4827.3999999999996</v>
      </c>
      <c r="I62" s="15">
        <v>0.37595065262582994</v>
      </c>
      <c r="J62" s="24">
        <v>4827.3999999999996</v>
      </c>
      <c r="K62" s="27"/>
    </row>
    <row r="63" spans="1:11" x14ac:dyDescent="0.25">
      <c r="A63" s="17">
        <v>58</v>
      </c>
      <c r="B63" s="17">
        <v>30</v>
      </c>
      <c r="C63" s="13" t="s">
        <v>50</v>
      </c>
      <c r="D63" s="14">
        <v>7851</v>
      </c>
      <c r="E63" s="15">
        <v>3.7314179103153986</v>
      </c>
      <c r="F63" s="15">
        <v>0.98801082080952352</v>
      </c>
      <c r="G63" s="15">
        <v>3.7766974123401535</v>
      </c>
      <c r="H63" s="16">
        <v>0</v>
      </c>
      <c r="I63" s="15">
        <v>3.7766974123401535</v>
      </c>
      <c r="J63" s="24">
        <v>0</v>
      </c>
      <c r="K63" s="27"/>
    </row>
    <row r="64" spans="1:11" x14ac:dyDescent="0.25">
      <c r="A64" s="17">
        <v>59</v>
      </c>
      <c r="B64" s="17">
        <v>30</v>
      </c>
      <c r="C64" s="13" t="s">
        <v>51</v>
      </c>
      <c r="D64" s="14">
        <v>8658</v>
      </c>
      <c r="E64" s="15">
        <v>0.31975897253752039</v>
      </c>
      <c r="F64" s="15">
        <v>0.98318226248307317</v>
      </c>
      <c r="G64" s="15">
        <v>0.32522858145340622</v>
      </c>
      <c r="H64" s="16">
        <v>1619.3</v>
      </c>
      <c r="I64" s="15">
        <v>0.37595065262582994</v>
      </c>
      <c r="J64" s="24">
        <v>1619.3</v>
      </c>
      <c r="K64" s="27"/>
    </row>
    <row r="65" spans="1:11" x14ac:dyDescent="0.25">
      <c r="A65" s="17">
        <v>60</v>
      </c>
      <c r="B65" s="17">
        <v>30</v>
      </c>
      <c r="C65" s="13" t="s">
        <v>52</v>
      </c>
      <c r="D65" s="14">
        <v>5093</v>
      </c>
      <c r="E65" s="15">
        <v>1.2341465922024328</v>
      </c>
      <c r="F65" s="15">
        <v>1.1090162961854215</v>
      </c>
      <c r="G65" s="15">
        <v>1.1128299885650104</v>
      </c>
      <c r="H65" s="16">
        <v>0</v>
      </c>
      <c r="I65" s="15">
        <v>1.1128299885650104</v>
      </c>
      <c r="J65" s="24">
        <v>0</v>
      </c>
      <c r="K65" s="27"/>
    </row>
    <row r="66" spans="1:11" x14ac:dyDescent="0.25">
      <c r="A66" s="17">
        <v>61</v>
      </c>
      <c r="B66" s="17">
        <v>30</v>
      </c>
      <c r="C66" s="13" t="s">
        <v>53</v>
      </c>
      <c r="D66" s="14">
        <v>6394</v>
      </c>
      <c r="E66" s="15">
        <v>0.31959206113981342</v>
      </c>
      <c r="F66" s="15">
        <v>1.2567074599232293</v>
      </c>
      <c r="G66" s="15">
        <v>0.2543090347847039</v>
      </c>
      <c r="H66" s="16">
        <v>3665.8</v>
      </c>
      <c r="I66" s="15">
        <v>0.37595065262582994</v>
      </c>
      <c r="J66" s="24">
        <v>3665.8</v>
      </c>
      <c r="K66" s="27"/>
    </row>
    <row r="67" spans="1:11" x14ac:dyDescent="0.25">
      <c r="A67" s="17">
        <v>62</v>
      </c>
      <c r="B67" s="17">
        <v>30</v>
      </c>
      <c r="C67" s="13" t="s">
        <v>54</v>
      </c>
      <c r="D67" s="14">
        <v>5356</v>
      </c>
      <c r="E67" s="15">
        <v>0.16535948231641115</v>
      </c>
      <c r="F67" s="15">
        <v>1.2855088834339667</v>
      </c>
      <c r="G67" s="15">
        <v>0.12863348083187731</v>
      </c>
      <c r="H67" s="16">
        <v>6386.3</v>
      </c>
      <c r="I67" s="15">
        <v>0.37595065262582994</v>
      </c>
      <c r="J67" s="24">
        <v>6386.3</v>
      </c>
      <c r="K67" s="27"/>
    </row>
    <row r="68" spans="1:11" x14ac:dyDescent="0.25">
      <c r="A68" s="17">
        <v>63</v>
      </c>
      <c r="B68" s="17">
        <v>31</v>
      </c>
      <c r="C68" s="13" t="s">
        <v>55</v>
      </c>
      <c r="D68" s="14">
        <v>6655</v>
      </c>
      <c r="E68" s="15">
        <v>0.58793411657645833</v>
      </c>
      <c r="F68" s="15">
        <v>1.4748662969694837</v>
      </c>
      <c r="G68" s="15">
        <v>0.39863553583435313</v>
      </c>
      <c r="H68" s="16">
        <v>0</v>
      </c>
      <c r="I68" s="15">
        <v>0.39863553583435313</v>
      </c>
      <c r="J68" s="24">
        <v>0</v>
      </c>
      <c r="K68" s="27"/>
    </row>
    <row r="69" spans="1:11" x14ac:dyDescent="0.25">
      <c r="A69" s="17">
        <v>64</v>
      </c>
      <c r="B69" s="17">
        <v>32</v>
      </c>
      <c r="C69" s="13" t="s">
        <v>56</v>
      </c>
      <c r="D69" s="14">
        <v>887</v>
      </c>
      <c r="E69" s="15">
        <v>0.70273053235285998</v>
      </c>
      <c r="F69" s="15">
        <v>3.3085383794963219</v>
      </c>
      <c r="G69" s="15">
        <v>0.21239908737580995</v>
      </c>
      <c r="H69" s="16">
        <v>1800.1</v>
      </c>
      <c r="I69" s="15">
        <v>0.37595065262582994</v>
      </c>
      <c r="J69" s="24">
        <v>1800.1</v>
      </c>
      <c r="K69" s="27"/>
    </row>
    <row r="70" spans="1:11" x14ac:dyDescent="0.25">
      <c r="A70" s="17">
        <v>65</v>
      </c>
      <c r="B70" s="17">
        <v>32</v>
      </c>
      <c r="C70" s="13" t="s">
        <v>57</v>
      </c>
      <c r="D70" s="14">
        <v>42560</v>
      </c>
      <c r="E70" s="15">
        <v>0.96599431771822053</v>
      </c>
      <c r="F70" s="15">
        <v>1.221087863519696</v>
      </c>
      <c r="G70" s="15">
        <v>0.79109321006091482</v>
      </c>
      <c r="H70" s="16">
        <v>0</v>
      </c>
      <c r="I70" s="15">
        <v>0.79109321006091482</v>
      </c>
      <c r="J70" s="24">
        <v>0</v>
      </c>
      <c r="K70" s="27"/>
    </row>
    <row r="71" spans="1:11" x14ac:dyDescent="0.25">
      <c r="A71" s="17">
        <v>66</v>
      </c>
      <c r="B71" s="17">
        <v>32</v>
      </c>
      <c r="C71" s="13" t="s">
        <v>58</v>
      </c>
      <c r="D71" s="14">
        <v>1562</v>
      </c>
      <c r="E71" s="15">
        <v>0.7315694761339685</v>
      </c>
      <c r="F71" s="15">
        <v>2.0850716732800567</v>
      </c>
      <c r="G71" s="15">
        <v>0.35086058935476588</v>
      </c>
      <c r="H71" s="16">
        <v>306.5</v>
      </c>
      <c r="I71" s="15">
        <v>0.37595065262582994</v>
      </c>
      <c r="J71" s="24">
        <v>306.5</v>
      </c>
      <c r="K71" s="27"/>
    </row>
    <row r="72" spans="1:11" x14ac:dyDescent="0.25">
      <c r="A72" s="17">
        <v>67</v>
      </c>
      <c r="B72" s="17">
        <v>33</v>
      </c>
      <c r="C72" s="13" t="s">
        <v>59</v>
      </c>
      <c r="D72" s="14">
        <v>5162</v>
      </c>
      <c r="E72" s="15">
        <v>0.54655372183857853</v>
      </c>
      <c r="F72" s="15">
        <v>1.0431178333504014</v>
      </c>
      <c r="G72" s="15">
        <v>0.5239616315283353</v>
      </c>
      <c r="H72" s="16">
        <v>0</v>
      </c>
      <c r="I72" s="15">
        <v>0.5239616315283353</v>
      </c>
      <c r="J72" s="24">
        <v>0</v>
      </c>
      <c r="K72" s="27"/>
    </row>
    <row r="73" spans="1:11" x14ac:dyDescent="0.25">
      <c r="A73" s="17">
        <v>68</v>
      </c>
      <c r="B73" s="17">
        <v>34</v>
      </c>
      <c r="C73" s="13" t="s">
        <v>60</v>
      </c>
      <c r="D73" s="14">
        <v>7641</v>
      </c>
      <c r="E73" s="15">
        <v>0.23432642076857108</v>
      </c>
      <c r="F73" s="15">
        <v>0.92907055393971316</v>
      </c>
      <c r="G73" s="15">
        <v>0.2522159590301431</v>
      </c>
      <c r="H73" s="16">
        <v>3294.3</v>
      </c>
      <c r="I73" s="15">
        <v>0.37595065262582994</v>
      </c>
      <c r="J73" s="24">
        <v>3294.3</v>
      </c>
      <c r="K73" s="27"/>
    </row>
    <row r="74" spans="1:11" x14ac:dyDescent="0.25">
      <c r="A74" s="17">
        <v>69</v>
      </c>
      <c r="B74" s="17">
        <v>35</v>
      </c>
      <c r="C74" s="13" t="s">
        <v>61</v>
      </c>
      <c r="D74" s="14">
        <v>5735</v>
      </c>
      <c r="E74" s="15">
        <v>0.27849156760429128</v>
      </c>
      <c r="F74" s="15">
        <v>1.3108838286699418</v>
      </c>
      <c r="G74" s="15">
        <v>0.21244565041805144</v>
      </c>
      <c r="H74" s="16">
        <v>4610.1000000000004</v>
      </c>
      <c r="I74" s="15">
        <v>0.37595065262582994</v>
      </c>
      <c r="J74" s="24">
        <v>4610.1000000000004</v>
      </c>
      <c r="K74" s="27"/>
    </row>
    <row r="75" spans="1:11" x14ac:dyDescent="0.25">
      <c r="A75" s="17">
        <v>70</v>
      </c>
      <c r="B75" s="17">
        <v>35</v>
      </c>
      <c r="C75" s="13" t="s">
        <v>62</v>
      </c>
      <c r="D75" s="14">
        <v>5304</v>
      </c>
      <c r="E75" s="15">
        <v>0.23447201856977987</v>
      </c>
      <c r="F75" s="15">
        <v>0.87191091553928401</v>
      </c>
      <c r="G75" s="15">
        <v>0.2689174024444424</v>
      </c>
      <c r="H75" s="16">
        <v>1856.4</v>
      </c>
      <c r="I75" s="15">
        <v>0.37595065262582994</v>
      </c>
      <c r="J75" s="24">
        <v>1856.4</v>
      </c>
      <c r="K75" s="27"/>
    </row>
    <row r="76" spans="1:11" x14ac:dyDescent="0.25">
      <c r="A76" s="17">
        <v>71</v>
      </c>
      <c r="B76" s="17">
        <v>35</v>
      </c>
      <c r="C76" s="13" t="s">
        <v>63</v>
      </c>
      <c r="D76" s="14">
        <v>14215</v>
      </c>
      <c r="E76" s="15">
        <v>0.50275642412512911</v>
      </c>
      <c r="F76" s="15">
        <v>0.9242995447697826</v>
      </c>
      <c r="G76" s="15">
        <v>0.54393235068654266</v>
      </c>
      <c r="H76" s="16">
        <v>0</v>
      </c>
      <c r="I76" s="15">
        <v>0.54393235068654266</v>
      </c>
      <c r="J76" s="24">
        <v>0</v>
      </c>
      <c r="K76" s="27"/>
    </row>
    <row r="77" spans="1:11" x14ac:dyDescent="0.25">
      <c r="A77" s="17">
        <v>72</v>
      </c>
      <c r="B77" s="17">
        <v>36</v>
      </c>
      <c r="C77" s="13" t="s">
        <v>64</v>
      </c>
      <c r="D77" s="14">
        <v>5475</v>
      </c>
      <c r="E77" s="15">
        <v>0.32311322975576756</v>
      </c>
      <c r="F77" s="15">
        <v>1.074386526884165</v>
      </c>
      <c r="G77" s="15">
        <v>0.30074207156416066</v>
      </c>
      <c r="H77" s="16">
        <v>1659.2</v>
      </c>
      <c r="I77" s="15">
        <v>0.37595065262582994</v>
      </c>
      <c r="J77" s="24">
        <v>1659.2</v>
      </c>
      <c r="K77" s="27"/>
    </row>
    <row r="78" spans="1:11" x14ac:dyDescent="0.25">
      <c r="A78" s="17">
        <v>73</v>
      </c>
      <c r="B78" s="17">
        <v>36</v>
      </c>
      <c r="C78" s="13" t="s">
        <v>65</v>
      </c>
      <c r="D78" s="14">
        <v>47378</v>
      </c>
      <c r="E78" s="15">
        <v>0.97541082300269077</v>
      </c>
      <c r="F78" s="15">
        <v>0.88062822375580474</v>
      </c>
      <c r="G78" s="15">
        <v>1.1076306626224699</v>
      </c>
      <c r="H78" s="16">
        <v>0</v>
      </c>
      <c r="I78" s="15">
        <v>1.1076306626224699</v>
      </c>
      <c r="J78" s="24">
        <v>0</v>
      </c>
      <c r="K78" s="27"/>
    </row>
    <row r="79" spans="1:11" s="21" customFormat="1" x14ac:dyDescent="0.25">
      <c r="A79" s="18"/>
      <c r="B79" s="18"/>
      <c r="C79" s="19" t="s">
        <v>3</v>
      </c>
      <c r="D79" s="20">
        <f>SUM(D6:D78)</f>
        <v>1933509</v>
      </c>
      <c r="E79" s="20"/>
      <c r="F79" s="20"/>
      <c r="G79" s="20"/>
      <c r="H79" s="29">
        <f>SUM(H6:H78)</f>
        <v>116951.9</v>
      </c>
      <c r="I79" s="29"/>
      <c r="J79" s="29">
        <f>SUM(J6:J78)</f>
        <v>116951.9</v>
      </c>
      <c r="K79" s="28"/>
    </row>
    <row r="81" spans="1:10" s="1" customFormat="1" x14ac:dyDescent="0.25">
      <c r="A81" s="1" t="s">
        <v>66</v>
      </c>
      <c r="D81" s="9"/>
      <c r="H81" s="9"/>
      <c r="I81" s="9" t="s">
        <v>67</v>
      </c>
    </row>
    <row r="82" spans="1:10" s="1" customFormat="1" x14ac:dyDescent="0.25">
      <c r="B82" s="2"/>
      <c r="C82" s="2"/>
      <c r="D82" s="3"/>
      <c r="E82" s="2"/>
      <c r="F82" s="2"/>
      <c r="G82" s="2"/>
      <c r="H82" s="2"/>
      <c r="I82" s="3"/>
      <c r="J82" s="2"/>
    </row>
    <row r="83" spans="1:10" s="1" customFormat="1" x14ac:dyDescent="0.25">
      <c r="B83" s="2"/>
      <c r="C83" s="2"/>
      <c r="D83" s="3"/>
      <c r="E83" s="2"/>
      <c r="F83" s="2"/>
      <c r="G83" s="2"/>
      <c r="H83" s="2"/>
      <c r="I83" s="3"/>
      <c r="J83" s="2"/>
    </row>
    <row r="84" spans="1:10" s="1" customFormat="1" x14ac:dyDescent="0.25">
      <c r="B84" s="2"/>
      <c r="C84" s="2"/>
      <c r="D84" s="3"/>
      <c r="E84" s="2"/>
      <c r="F84" s="2"/>
      <c r="G84" s="2"/>
      <c r="H84" s="2"/>
      <c r="I84" s="3"/>
      <c r="J84" s="2"/>
    </row>
    <row r="85" spans="1:10" s="6" customFormat="1" x14ac:dyDescent="0.25">
      <c r="A85" s="30" t="s">
        <v>68</v>
      </c>
      <c r="B85" s="31"/>
      <c r="C85" s="31"/>
      <c r="D85" s="5"/>
      <c r="E85" s="5"/>
      <c r="F85" s="5"/>
      <c r="G85" s="5"/>
      <c r="H85" s="5"/>
      <c r="I85" s="5"/>
      <c r="J85" s="5"/>
    </row>
    <row r="86" spans="1:10" s="6" customFormat="1" x14ac:dyDescent="0.25">
      <c r="A86" s="30" t="s">
        <v>69</v>
      </c>
      <c r="B86" s="31"/>
      <c r="C86" s="31"/>
      <c r="D86" s="5"/>
      <c r="E86" s="5"/>
      <c r="F86" s="5"/>
      <c r="G86" s="5"/>
      <c r="H86" s="5"/>
      <c r="I86" s="5"/>
      <c r="J86" s="5"/>
    </row>
    <row r="87" spans="1:10" s="6" customFormat="1" x14ac:dyDescent="0.25">
      <c r="A87" s="30" t="s">
        <v>81</v>
      </c>
      <c r="B87" s="31"/>
      <c r="C87" s="31"/>
      <c r="D87" s="5"/>
      <c r="E87" s="5"/>
      <c r="F87" s="5"/>
      <c r="G87" s="5"/>
      <c r="H87" s="5"/>
      <c r="I87" s="5"/>
      <c r="J87" s="5"/>
    </row>
    <row r="88" spans="1:10" s="6" customFormat="1" x14ac:dyDescent="0.25">
      <c r="A88" s="4"/>
      <c r="B88" s="5"/>
      <c r="C88" s="5"/>
      <c r="D88" s="5"/>
      <c r="E88" s="5"/>
      <c r="F88" s="5"/>
      <c r="G88" s="5"/>
      <c r="H88" s="5"/>
      <c r="I88" s="5"/>
      <c r="J88" s="5"/>
    </row>
    <row r="89" spans="1:10" x14ac:dyDescent="0.25">
      <c r="I89" s="22"/>
    </row>
  </sheetData>
  <sheetProtection autoFilter="0"/>
  <mergeCells count="3">
    <mergeCell ref="A1:J1"/>
    <mergeCell ref="A2:J2"/>
    <mergeCell ref="A3:J3"/>
  </mergeCells>
  <printOptions horizontalCentered="1"/>
  <pageMargins left="0.39370078740157483" right="0" top="0.59055118110236227" bottom="0.59055118110236227" header="0" footer="0"/>
  <pageSetup paperSize="9" scale="81" fitToHeight="0" orientation="landscape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4</vt:i4>
      </vt:variant>
    </vt:vector>
  </HeadingPairs>
  <TitlesOfParts>
    <vt:vector size="7" baseType="lpstr">
      <vt:lpstr>2017</vt:lpstr>
      <vt:lpstr>2018</vt:lpstr>
      <vt:lpstr>2019</vt:lpstr>
      <vt:lpstr>'2019'!Заголовки_для_печати</vt:lpstr>
      <vt:lpstr>'2017'!Область_печати</vt:lpstr>
      <vt:lpstr>'2018'!Область_печати</vt:lpstr>
      <vt:lpstr>'2019'!Область_печати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Иванова В.А.</dc:creator>
  <cp:lastModifiedBy>Щеколкова Е.И.</cp:lastModifiedBy>
  <cp:lastPrinted>2016-11-11T04:02:06Z</cp:lastPrinted>
  <dcterms:created xsi:type="dcterms:W3CDTF">2014-12-03T04:20:50Z</dcterms:created>
  <dcterms:modified xsi:type="dcterms:W3CDTF">2016-11-14T07:37:28Z</dcterms:modified>
</cp:coreProperties>
</file>