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0" yWindow="60" windowWidth="20250" windowHeight="12375"/>
  </bookViews>
  <sheets>
    <sheet name="1" sheetId="7" r:id="rId1"/>
  </sheets>
  <definedNames>
    <definedName name="_xlnm.Print_Area" localSheetId="0">'1'!$A$1:$K$57</definedName>
  </definedNames>
  <calcPr calcId="162913"/>
</workbook>
</file>

<file path=xl/calcChain.xml><?xml version="1.0" encoding="utf-8"?>
<calcChain xmlns="http://schemas.openxmlformats.org/spreadsheetml/2006/main">
  <c r="G40" i="7" l="1"/>
  <c r="G5" i="7"/>
  <c r="G10" i="7"/>
  <c r="G11" i="7"/>
  <c r="G31" i="7"/>
  <c r="G24" i="7"/>
  <c r="G46" i="7"/>
  <c r="G45" i="7"/>
  <c r="G44" i="7"/>
  <c r="G43" i="7"/>
  <c r="G42" i="7"/>
  <c r="G41" i="7"/>
  <c r="G39" i="7"/>
  <c r="G38" i="7"/>
  <c r="G37" i="7"/>
  <c r="G36" i="7"/>
  <c r="G35" i="7"/>
  <c r="G34" i="7"/>
  <c r="G33" i="7"/>
  <c r="G32" i="7"/>
  <c r="G30" i="7"/>
  <c r="G29" i="7"/>
  <c r="G28" i="7"/>
  <c r="G27" i="7"/>
  <c r="G26" i="7"/>
  <c r="G25" i="7"/>
  <c r="G23" i="7"/>
  <c r="G22" i="7"/>
  <c r="G21" i="7"/>
  <c r="G20" i="7"/>
  <c r="G19" i="7"/>
  <c r="G18" i="7"/>
  <c r="G17" i="7"/>
  <c r="G16" i="7"/>
  <c r="G15" i="7"/>
  <c r="G14" i="7"/>
  <c r="G13" i="7"/>
  <c r="G12" i="7"/>
  <c r="G9" i="7"/>
  <c r="G8" i="7"/>
  <c r="G7" i="7"/>
  <c r="G6" i="7"/>
  <c r="G4" i="7"/>
  <c r="I47" i="7"/>
  <c r="E47" i="7"/>
  <c r="K47" i="7"/>
  <c r="G47" i="7" l="1"/>
</calcChain>
</file>

<file path=xl/sharedStrings.xml><?xml version="1.0" encoding="utf-8"?>
<sst xmlns="http://schemas.openxmlformats.org/spreadsheetml/2006/main" count="65" uniqueCount="65">
  <si>
    <t>№ п/п</t>
  </si>
  <si>
    <t>Муниципальное 
образование</t>
  </si>
  <si>
    <t>Группа*</t>
  </si>
  <si>
    <t>Среднее кол-во
дней в смене</t>
  </si>
  <si>
    <t xml:space="preserve">Общее кол-во детей
</t>
  </si>
  <si>
    <t>В том числе 
средняя стоимость
набора продуктов
питания.</t>
  </si>
  <si>
    <t xml:space="preserve">ВСЕГО, в.т.ч.: </t>
  </si>
  <si>
    <t>г.Иркутск</t>
  </si>
  <si>
    <t>Ангарское МО</t>
  </si>
  <si>
    <t>МО" г.Саянск"</t>
  </si>
  <si>
    <t>МО г.Усть-Илимск</t>
  </si>
  <si>
    <t>МО г. Усолье-Сибирское</t>
  </si>
  <si>
    <t>МО г.Бодайбо и района</t>
  </si>
  <si>
    <t>Шелеховский район</t>
  </si>
  <si>
    <t>МО "г.Свирск"</t>
  </si>
  <si>
    <t>МО "г.Тулун"</t>
  </si>
  <si>
    <t xml:space="preserve">Зиминское городское МО </t>
  </si>
  <si>
    <t>МО" г.Черемхово"</t>
  </si>
  <si>
    <t xml:space="preserve">МО "Братский район" </t>
  </si>
  <si>
    <t>МО "Жигаловский район"</t>
  </si>
  <si>
    <t>МО "Заларинский район"</t>
  </si>
  <si>
    <t>Иркутское  районное МО</t>
  </si>
  <si>
    <t>МО "Казачинско-Ленский район"</t>
  </si>
  <si>
    <t>МО Киренский район</t>
  </si>
  <si>
    <t xml:space="preserve">МО "Нижнеилимский район" </t>
  </si>
  <si>
    <t xml:space="preserve">МО "Нижнеудинский район" 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</si>
  <si>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</si>
  <si>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</si>
  <si>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</si>
  <si>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</si>
  <si>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</si>
  <si>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</si>
  <si>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Чунское районное МО</t>
  </si>
  <si>
    <t>МО "Аларский район"</t>
  </si>
  <si>
    <t>МО "Боханский район"</t>
  </si>
  <si>
    <t>МО "Осинский район"</t>
  </si>
  <si>
    <t>МО "Эхирит-Булагатский район"</t>
  </si>
  <si>
    <t>Зиминское районное МО</t>
  </si>
  <si>
    <t>МО "Катангский район"</t>
  </si>
  <si>
    <t>МО Мамско-Чуйского района</t>
  </si>
  <si>
    <t>МО Балаганский район</t>
  </si>
  <si>
    <t>МО "Качугский район"</t>
  </si>
  <si>
    <t>МО Куйтунский район</t>
  </si>
  <si>
    <t>Ольхонское  районное МО</t>
  </si>
  <si>
    <t>Районное МО "Усть-Удинский район"</t>
  </si>
  <si>
    <t>Черемховское районное МО</t>
  </si>
  <si>
    <t>МО "Баяндаевский район"</t>
  </si>
  <si>
    <t>МО "Нукутский район"</t>
  </si>
  <si>
    <t>ИТОГО</t>
  </si>
  <si>
    <t xml:space="preserve"> Распределение по группам, согласно ст.136 Бюджетного Кодекса РФ, где доля софинансирования распределяется:</t>
  </si>
  <si>
    <t>1 группа - 80%; 2 группа - 85%; 3 группа - 90%; 4 группа - 95%</t>
  </si>
  <si>
    <t xml:space="preserve">* Средняя стоимость набора продуктов питания расчитана: </t>
  </si>
  <si>
    <t xml:space="preserve">МО г.Братска  </t>
  </si>
  <si>
    <t>опеки и попечительства Иркутской области</t>
  </si>
  <si>
    <t>Первый заместитель министра социального развития,</t>
  </si>
  <si>
    <t>А.С. Макаров</t>
  </si>
  <si>
    <t>7=4*5*6/1000</t>
  </si>
  <si>
    <t>9=7*8</t>
  </si>
  <si>
    <t>11=7*10</t>
  </si>
  <si>
    <t>% софинансирования из областного бюджета</t>
  </si>
  <si>
    <t>Субсидии из областного бюджета</t>
  </si>
  <si>
    <t>% софинансирования из местного бюджета</t>
  </si>
  <si>
    <t>Средства местного бюджета</t>
  </si>
  <si>
    <t>южные районы - 117 рублей; северные районы - 132 рублей.</t>
  </si>
  <si>
    <t>РАСЧЕТ РАСПРЕДЕЛЕНИЯ
субсидий местным бюджетам из областного бюджета в целях софинансирования расходных обязательств органов местного самоуправления  муниципальных образований Иркутской области по вопросам местного значения по организации отдыха детей в каникулярное время 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 на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</si>
</sst>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9" x14ac:knownFonts="1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0" xfId="0" applyFont="1" applyAlignment="1"/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49" fontId="3" fillId="2" borderId="0" xfId="0" applyNumberFormat="1" applyFont="1" applyFill="1"/>
    <xf numFmtId="0" fontId="6" fillId="0" borderId="0" xfId="0" applyFont="1" applyAlignment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2" fillId="0" borderId="5" xfId="0" applyFont="1" applyFill="1" applyBorder="1" applyAlignment="1">
      <alignment horizontal="center" vertical="center"/>
    </xf>
    <xf numFmtId="43" fontId="4" fillId="0" borderId="0" xfId="2" applyFont="1"/>
    <xf numFmtId="9" fontId="4" fillId="0" borderId="0" xfId="1" applyFont="1"/>
    <xf numFmtId="164" fontId="7" fillId="0" borderId="0" xfId="0" applyNumberFormat="1" applyFont="1"/>
    <xf numFmtId="164" fontId="6" fillId="0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9" fontId="6" fillId="0" borderId="10" xfId="1" applyFont="1" applyFill="1" applyBorder="1" applyAlignment="1">
      <alignment horizontal="center" vertical="center"/>
    </xf>
    <xf numFmtId="9" fontId="6" fillId="0" borderId="2" xfId="1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9" fontId="6" fillId="0" borderId="2" xfId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9" fontId="6" fillId="0" borderId="11" xfId="1" applyFont="1" applyFill="1" applyBorder="1" applyAlignment="1">
      <alignment horizontal="center" vertical="center"/>
    </xf>
    <xf numFmtId="9" fontId="6" fillId="0" borderId="11" xfId="1" applyFont="1" applyFill="1" applyBorder="1" applyAlignment="1">
      <alignment horizontal="center"/>
    </xf>
    <xf numFmtId="0" fontId="2" fillId="0" borderId="1" xfId="0" applyFont="1" applyFill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11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">
    <cellStyle name="Обычный" xfId="0" builtinId="0"/>
    <cellStyle name="Процентный" xfId="1" builtinId="5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3.7109375" customWidth="1"/>
    <col min="2" max="2" width="32.85546875" customWidth="1"/>
    <col min="3" max="3" width="5.42578125" customWidth="1"/>
    <col min="4" max="4" width="8.7109375" customWidth="1"/>
    <col min="5" max="5" width="9" customWidth="1"/>
    <col min="6" max="6" width="9.42578125" customWidth="1"/>
    <col min="7" max="7" width="13.28515625" customWidth="1"/>
    <col min="8" max="8" width="10.140625" customWidth="1"/>
    <col min="9" max="9" width="12" customWidth="1"/>
    <col min="10" max="10" width="10.140625" customWidth="1"/>
    <col min="11" max="11" width="12.42578125" style="4" customWidth="1"/>
    <col min="12" max="12" width="11.42578125" customWidth="1"/>
  </cols>
  <sheetData>
    <row r="1" spans="1:14" ht="69.75" customHeight="1" thickBot="1" x14ac:dyDescent="0.25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4" ht="84" customHeight="1" x14ac:dyDescent="0.2">
      <c r="A2" s="52" t="s">
        <v>0</v>
      </c>
      <c r="B2" s="17" t="s">
        <v>1</v>
      </c>
      <c r="C2" s="18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59</v>
      </c>
      <c r="I2" s="17" t="s">
        <v>60</v>
      </c>
      <c r="J2" s="17" t="s">
        <v>61</v>
      </c>
      <c r="K2" s="17" t="s">
        <v>62</v>
      </c>
      <c r="L2" s="13"/>
    </row>
    <row r="3" spans="1:14" x14ac:dyDescent="0.2">
      <c r="A3" s="19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0" t="s">
        <v>56</v>
      </c>
      <c r="H3" s="20">
        <v>8</v>
      </c>
      <c r="I3" s="20" t="s">
        <v>57</v>
      </c>
      <c r="J3" s="20">
        <v>10</v>
      </c>
      <c r="K3" s="20" t="s">
        <v>58</v>
      </c>
      <c r="L3" s="2"/>
    </row>
    <row r="4" spans="1:14" ht="18.75" customHeight="1" x14ac:dyDescent="0.25">
      <c r="A4" s="21">
        <v>1</v>
      </c>
      <c r="B4" s="22" t="s">
        <v>7</v>
      </c>
      <c r="C4" s="23">
        <v>1</v>
      </c>
      <c r="D4" s="24">
        <v>15</v>
      </c>
      <c r="E4" s="25">
        <v>9440</v>
      </c>
      <c r="F4" s="25">
        <v>117</v>
      </c>
      <c r="G4" s="16">
        <f t="shared" ref="G4:G46" si="0">I4+K4</f>
        <v>16567.2</v>
      </c>
      <c r="H4" s="26">
        <v>0.8</v>
      </c>
      <c r="I4" s="16">
        <v>13253.8</v>
      </c>
      <c r="J4" s="27">
        <v>0.2</v>
      </c>
      <c r="K4" s="28">
        <v>3313.4</v>
      </c>
      <c r="L4" s="2"/>
    </row>
    <row r="5" spans="1:14" ht="18" customHeight="1" x14ac:dyDescent="0.25">
      <c r="A5" s="29">
        <v>2</v>
      </c>
      <c r="B5" s="30" t="s">
        <v>8</v>
      </c>
      <c r="C5" s="31">
        <v>1</v>
      </c>
      <c r="D5" s="32">
        <v>15</v>
      </c>
      <c r="E5" s="33">
        <v>2050</v>
      </c>
      <c r="F5" s="25">
        <v>117</v>
      </c>
      <c r="G5" s="16">
        <f t="shared" si="0"/>
        <v>3597.7</v>
      </c>
      <c r="H5" s="34">
        <v>0.8</v>
      </c>
      <c r="I5" s="28">
        <v>2878.2</v>
      </c>
      <c r="J5" s="27">
        <v>0.2</v>
      </c>
      <c r="K5" s="28">
        <v>719.5</v>
      </c>
      <c r="L5" s="2"/>
    </row>
    <row r="6" spans="1:14" ht="15" x14ac:dyDescent="0.25">
      <c r="A6" s="58">
        <v>3</v>
      </c>
      <c r="B6" s="56" t="s">
        <v>52</v>
      </c>
      <c r="C6" s="35">
        <v>1</v>
      </c>
      <c r="D6" s="36">
        <v>15</v>
      </c>
      <c r="E6" s="37">
        <v>2350</v>
      </c>
      <c r="F6" s="37">
        <v>132</v>
      </c>
      <c r="G6" s="16">
        <f t="shared" si="0"/>
        <v>4653</v>
      </c>
      <c r="H6" s="34">
        <v>0.8</v>
      </c>
      <c r="I6" s="38">
        <v>3722.4</v>
      </c>
      <c r="J6" s="27">
        <v>0.2</v>
      </c>
      <c r="K6" s="28">
        <v>930.6</v>
      </c>
      <c r="L6" s="2"/>
    </row>
    <row r="7" spans="1:14" ht="15" x14ac:dyDescent="0.25">
      <c r="A7" s="59"/>
      <c r="B7" s="57"/>
      <c r="C7" s="35">
        <v>1</v>
      </c>
      <c r="D7" s="36">
        <v>5</v>
      </c>
      <c r="E7" s="37">
        <v>175</v>
      </c>
      <c r="F7" s="37">
        <v>132</v>
      </c>
      <c r="G7" s="16">
        <f t="shared" si="0"/>
        <v>115.5</v>
      </c>
      <c r="H7" s="34">
        <v>0.8</v>
      </c>
      <c r="I7" s="38">
        <v>92.4</v>
      </c>
      <c r="J7" s="27">
        <v>0.2</v>
      </c>
      <c r="K7" s="28">
        <v>23.1</v>
      </c>
      <c r="L7" s="2"/>
    </row>
    <row r="8" spans="1:14" ht="15" x14ac:dyDescent="0.25">
      <c r="A8" s="12">
        <v>4</v>
      </c>
      <c r="B8" s="39" t="s">
        <v>9</v>
      </c>
      <c r="C8" s="31">
        <v>2</v>
      </c>
      <c r="D8" s="32">
        <v>15</v>
      </c>
      <c r="E8" s="33">
        <v>815</v>
      </c>
      <c r="F8" s="33">
        <v>117</v>
      </c>
      <c r="G8" s="16">
        <f t="shared" si="0"/>
        <v>1430.3</v>
      </c>
      <c r="H8" s="34">
        <v>0.85</v>
      </c>
      <c r="I8" s="28">
        <v>1215.8</v>
      </c>
      <c r="J8" s="40">
        <v>0.15</v>
      </c>
      <c r="K8" s="28">
        <v>214.5</v>
      </c>
      <c r="L8" s="2"/>
    </row>
    <row r="9" spans="1:14" ht="18" customHeight="1" x14ac:dyDescent="0.25">
      <c r="A9" s="12">
        <v>5</v>
      </c>
      <c r="B9" s="39" t="s">
        <v>10</v>
      </c>
      <c r="C9" s="31">
        <v>1</v>
      </c>
      <c r="D9" s="32">
        <v>15</v>
      </c>
      <c r="E9" s="33">
        <v>1190</v>
      </c>
      <c r="F9" s="33">
        <v>132</v>
      </c>
      <c r="G9" s="16">
        <f t="shared" si="0"/>
        <v>2356.1999999999998</v>
      </c>
      <c r="H9" s="34">
        <v>0.8</v>
      </c>
      <c r="I9" s="28">
        <v>1885</v>
      </c>
      <c r="J9" s="40">
        <v>0.2</v>
      </c>
      <c r="K9" s="28">
        <v>471.2</v>
      </c>
      <c r="L9" s="2"/>
    </row>
    <row r="10" spans="1:14" ht="18.75" customHeight="1" x14ac:dyDescent="0.25">
      <c r="A10" s="12">
        <v>6</v>
      </c>
      <c r="B10" s="30" t="s">
        <v>11</v>
      </c>
      <c r="C10" s="35">
        <v>2</v>
      </c>
      <c r="D10" s="32">
        <v>15</v>
      </c>
      <c r="E10" s="33">
        <v>950</v>
      </c>
      <c r="F10" s="33">
        <v>117</v>
      </c>
      <c r="G10" s="16">
        <f t="shared" si="0"/>
        <v>1667.1999999999998</v>
      </c>
      <c r="H10" s="34">
        <v>0.85</v>
      </c>
      <c r="I10" s="28">
        <v>1417.1</v>
      </c>
      <c r="J10" s="40">
        <v>0.15</v>
      </c>
      <c r="K10" s="28">
        <v>250.1</v>
      </c>
      <c r="L10" s="2"/>
    </row>
    <row r="11" spans="1:14" ht="15.75" customHeight="1" x14ac:dyDescent="0.25">
      <c r="A11" s="12">
        <v>7</v>
      </c>
      <c r="B11" s="39" t="s">
        <v>12</v>
      </c>
      <c r="C11" s="31">
        <v>1</v>
      </c>
      <c r="D11" s="32">
        <v>15</v>
      </c>
      <c r="E11" s="33">
        <v>767</v>
      </c>
      <c r="F11" s="33">
        <v>132</v>
      </c>
      <c r="G11" s="16">
        <f t="shared" si="0"/>
        <v>1518.7</v>
      </c>
      <c r="H11" s="34">
        <v>0.8</v>
      </c>
      <c r="I11" s="28">
        <v>1215</v>
      </c>
      <c r="J11" s="40">
        <v>0.2</v>
      </c>
      <c r="K11" s="28">
        <v>303.7</v>
      </c>
      <c r="L11" s="2"/>
    </row>
    <row r="12" spans="1:14" ht="20.25" customHeight="1" x14ac:dyDescent="0.25">
      <c r="A12" s="12">
        <v>8</v>
      </c>
      <c r="B12" s="39" t="s">
        <v>13</v>
      </c>
      <c r="C12" s="31">
        <v>1</v>
      </c>
      <c r="D12" s="33">
        <v>14</v>
      </c>
      <c r="E12" s="33">
        <v>755</v>
      </c>
      <c r="F12" s="33">
        <v>117</v>
      </c>
      <c r="G12" s="16">
        <f t="shared" si="0"/>
        <v>1236.7</v>
      </c>
      <c r="H12" s="34">
        <v>0.8</v>
      </c>
      <c r="I12" s="28">
        <v>989.4</v>
      </c>
      <c r="J12" s="40">
        <v>0.2</v>
      </c>
      <c r="K12" s="28">
        <v>247.3</v>
      </c>
      <c r="L12" s="2"/>
    </row>
    <row r="13" spans="1:14" ht="17.25" customHeight="1" x14ac:dyDescent="0.25">
      <c r="A13" s="21">
        <v>9</v>
      </c>
      <c r="B13" s="39" t="s">
        <v>14</v>
      </c>
      <c r="C13" s="31">
        <v>2</v>
      </c>
      <c r="D13" s="32">
        <v>14</v>
      </c>
      <c r="E13" s="33">
        <v>400</v>
      </c>
      <c r="F13" s="33">
        <v>117</v>
      </c>
      <c r="G13" s="16">
        <f t="shared" si="0"/>
        <v>655.19999999999993</v>
      </c>
      <c r="H13" s="34">
        <v>0.85</v>
      </c>
      <c r="I13" s="28">
        <v>556.9</v>
      </c>
      <c r="J13" s="40">
        <v>0.15</v>
      </c>
      <c r="K13" s="28">
        <v>98.3</v>
      </c>
      <c r="L13" s="2"/>
    </row>
    <row r="14" spans="1:14" ht="18" customHeight="1" x14ac:dyDescent="0.25">
      <c r="A14" s="21">
        <v>10</v>
      </c>
      <c r="B14" s="30" t="s">
        <v>15</v>
      </c>
      <c r="C14" s="31">
        <v>1</v>
      </c>
      <c r="D14" s="32">
        <v>18</v>
      </c>
      <c r="E14" s="33">
        <v>1385</v>
      </c>
      <c r="F14" s="33">
        <v>117</v>
      </c>
      <c r="G14" s="16">
        <f t="shared" si="0"/>
        <v>2916.8</v>
      </c>
      <c r="H14" s="34">
        <v>0.8</v>
      </c>
      <c r="I14" s="28">
        <v>2333.4</v>
      </c>
      <c r="J14" s="40">
        <v>0.2</v>
      </c>
      <c r="K14" s="28">
        <v>583.4</v>
      </c>
      <c r="L14" s="2"/>
    </row>
    <row r="15" spans="1:14" ht="18" customHeight="1" x14ac:dyDescent="0.25">
      <c r="A15" s="41">
        <v>11</v>
      </c>
      <c r="B15" s="30" t="s">
        <v>16</v>
      </c>
      <c r="C15" s="31">
        <v>2</v>
      </c>
      <c r="D15" s="32">
        <v>18</v>
      </c>
      <c r="E15" s="33">
        <v>617</v>
      </c>
      <c r="F15" s="33">
        <v>117</v>
      </c>
      <c r="G15" s="16">
        <f t="shared" si="0"/>
        <v>1299.4000000000001</v>
      </c>
      <c r="H15" s="34">
        <v>0.85</v>
      </c>
      <c r="I15" s="28">
        <v>1104.5</v>
      </c>
      <c r="J15" s="40">
        <v>0.15</v>
      </c>
      <c r="K15" s="28">
        <v>194.9</v>
      </c>
      <c r="L15" s="2"/>
      <c r="N15" s="14"/>
    </row>
    <row r="16" spans="1:14" ht="15" x14ac:dyDescent="0.25">
      <c r="A16" s="21">
        <v>12</v>
      </c>
      <c r="B16" s="42" t="s">
        <v>17</v>
      </c>
      <c r="C16" s="31">
        <v>2</v>
      </c>
      <c r="D16" s="32">
        <v>15</v>
      </c>
      <c r="E16" s="33">
        <v>1600</v>
      </c>
      <c r="F16" s="33">
        <v>117</v>
      </c>
      <c r="G16" s="16">
        <f t="shared" si="0"/>
        <v>2808</v>
      </c>
      <c r="H16" s="34">
        <v>0.85</v>
      </c>
      <c r="I16" s="28">
        <v>2386.8000000000002</v>
      </c>
      <c r="J16" s="40">
        <v>0.15</v>
      </c>
      <c r="K16" s="28">
        <v>421.2</v>
      </c>
      <c r="L16" s="2"/>
    </row>
    <row r="17" spans="1:12" ht="17.25" customHeight="1" x14ac:dyDescent="0.25">
      <c r="A17" s="41">
        <v>13</v>
      </c>
      <c r="B17" s="30" t="s">
        <v>18</v>
      </c>
      <c r="C17" s="31">
        <v>2</v>
      </c>
      <c r="D17" s="32">
        <v>18</v>
      </c>
      <c r="E17" s="33">
        <v>993</v>
      </c>
      <c r="F17" s="33">
        <v>132</v>
      </c>
      <c r="G17" s="16">
        <f t="shared" si="0"/>
        <v>2359.4</v>
      </c>
      <c r="H17" s="34">
        <v>0.85</v>
      </c>
      <c r="I17" s="28">
        <v>2005.5</v>
      </c>
      <c r="J17" s="40">
        <v>0.15</v>
      </c>
      <c r="K17" s="28">
        <v>353.9</v>
      </c>
      <c r="L17" s="2"/>
    </row>
    <row r="18" spans="1:12" ht="18" customHeight="1" x14ac:dyDescent="0.25">
      <c r="A18" s="21">
        <v>14</v>
      </c>
      <c r="B18" s="42" t="s">
        <v>19</v>
      </c>
      <c r="C18" s="31">
        <v>3</v>
      </c>
      <c r="D18" s="32">
        <v>21</v>
      </c>
      <c r="E18" s="33">
        <v>600</v>
      </c>
      <c r="F18" s="33">
        <v>117</v>
      </c>
      <c r="G18" s="16">
        <f t="shared" si="0"/>
        <v>1474.2</v>
      </c>
      <c r="H18" s="34">
        <v>0.9</v>
      </c>
      <c r="I18" s="28">
        <v>1326.8</v>
      </c>
      <c r="J18" s="40">
        <v>0.1</v>
      </c>
      <c r="K18" s="28">
        <v>147.4</v>
      </c>
      <c r="L18" s="2"/>
    </row>
    <row r="19" spans="1:12" ht="16.5" customHeight="1" x14ac:dyDescent="0.25">
      <c r="A19" s="41">
        <v>15</v>
      </c>
      <c r="B19" s="42" t="s">
        <v>20</v>
      </c>
      <c r="C19" s="31">
        <v>3</v>
      </c>
      <c r="D19" s="32">
        <v>15</v>
      </c>
      <c r="E19" s="33">
        <v>1271</v>
      </c>
      <c r="F19" s="33">
        <v>117</v>
      </c>
      <c r="G19" s="16">
        <f t="shared" si="0"/>
        <v>2230.6</v>
      </c>
      <c r="H19" s="34">
        <v>0.9</v>
      </c>
      <c r="I19" s="28">
        <v>2007.5</v>
      </c>
      <c r="J19" s="40">
        <v>0.1</v>
      </c>
      <c r="K19" s="28">
        <v>223.1</v>
      </c>
      <c r="L19" s="2"/>
    </row>
    <row r="20" spans="1:12" ht="19.5" customHeight="1" x14ac:dyDescent="0.25">
      <c r="A20" s="21">
        <v>16</v>
      </c>
      <c r="B20" s="42" t="s">
        <v>21</v>
      </c>
      <c r="C20" s="31">
        <v>2</v>
      </c>
      <c r="D20" s="32">
        <v>15</v>
      </c>
      <c r="E20" s="33">
        <v>1600</v>
      </c>
      <c r="F20" s="33">
        <v>117</v>
      </c>
      <c r="G20" s="16">
        <f t="shared" si="0"/>
        <v>2808</v>
      </c>
      <c r="H20" s="34">
        <v>0.85</v>
      </c>
      <c r="I20" s="28">
        <v>2386.8000000000002</v>
      </c>
      <c r="J20" s="40">
        <v>0.15</v>
      </c>
      <c r="K20" s="28">
        <v>421.2</v>
      </c>
      <c r="L20" s="2"/>
    </row>
    <row r="21" spans="1:12" ht="17.25" customHeight="1" x14ac:dyDescent="0.25">
      <c r="A21" s="29">
        <v>17</v>
      </c>
      <c r="B21" s="30" t="s">
        <v>22</v>
      </c>
      <c r="C21" s="31">
        <v>3</v>
      </c>
      <c r="D21" s="32">
        <v>15</v>
      </c>
      <c r="E21" s="33">
        <v>800</v>
      </c>
      <c r="F21" s="33">
        <v>132</v>
      </c>
      <c r="G21" s="16">
        <f t="shared" si="0"/>
        <v>1584</v>
      </c>
      <c r="H21" s="34">
        <v>0.9</v>
      </c>
      <c r="I21" s="28">
        <v>1425.6</v>
      </c>
      <c r="J21" s="40">
        <v>0.1</v>
      </c>
      <c r="K21" s="28">
        <v>158.4</v>
      </c>
      <c r="L21" s="2"/>
    </row>
    <row r="22" spans="1:12" ht="16.5" customHeight="1" x14ac:dyDescent="0.25">
      <c r="A22" s="12">
        <v>18</v>
      </c>
      <c r="B22" s="39" t="s">
        <v>23</v>
      </c>
      <c r="C22" s="31">
        <v>2</v>
      </c>
      <c r="D22" s="32">
        <v>15</v>
      </c>
      <c r="E22" s="33">
        <v>460</v>
      </c>
      <c r="F22" s="33">
        <v>132</v>
      </c>
      <c r="G22" s="16">
        <f t="shared" si="0"/>
        <v>910.80000000000007</v>
      </c>
      <c r="H22" s="34">
        <v>0.85</v>
      </c>
      <c r="I22" s="28">
        <v>774.2</v>
      </c>
      <c r="J22" s="40">
        <v>0.15</v>
      </c>
      <c r="K22" s="28">
        <v>136.6</v>
      </c>
      <c r="L22" s="2"/>
    </row>
    <row r="23" spans="1:12" ht="16.5" customHeight="1" x14ac:dyDescent="0.25">
      <c r="A23" s="12">
        <v>19</v>
      </c>
      <c r="B23" s="30" t="s">
        <v>24</v>
      </c>
      <c r="C23" s="31">
        <v>1</v>
      </c>
      <c r="D23" s="32">
        <v>18</v>
      </c>
      <c r="E23" s="33">
        <v>1200</v>
      </c>
      <c r="F23" s="33">
        <v>132</v>
      </c>
      <c r="G23" s="16">
        <f t="shared" si="0"/>
        <v>2851.2</v>
      </c>
      <c r="H23" s="34">
        <v>0.8</v>
      </c>
      <c r="I23" s="28">
        <v>2281</v>
      </c>
      <c r="J23" s="40">
        <v>0.2</v>
      </c>
      <c r="K23" s="28">
        <v>570.20000000000005</v>
      </c>
      <c r="L23" s="2"/>
    </row>
    <row r="24" spans="1:12" ht="18.75" customHeight="1" x14ac:dyDescent="0.25">
      <c r="A24" s="12">
        <v>20</v>
      </c>
      <c r="B24" s="30" t="s">
        <v>25</v>
      </c>
      <c r="C24" s="31">
        <v>1</v>
      </c>
      <c r="D24" s="32">
        <v>15</v>
      </c>
      <c r="E24" s="33">
        <v>1912</v>
      </c>
      <c r="F24" s="33">
        <v>117</v>
      </c>
      <c r="G24" s="16">
        <f t="shared" si="0"/>
        <v>3355.6</v>
      </c>
      <c r="H24" s="34">
        <v>0.8</v>
      </c>
      <c r="I24" s="28">
        <v>2684.5</v>
      </c>
      <c r="J24" s="40">
        <v>0.2</v>
      </c>
      <c r="K24" s="28">
        <v>671.1</v>
      </c>
      <c r="L24" s="2"/>
    </row>
    <row r="25" spans="1:12" ht="15.75" customHeight="1" x14ac:dyDescent="0.25">
      <c r="A25" s="21">
        <v>21</v>
      </c>
      <c r="B25" s="42" t="s">
        <v>26</v>
      </c>
      <c r="C25" s="31">
        <v>2</v>
      </c>
      <c r="D25" s="32">
        <v>18</v>
      </c>
      <c r="E25" s="33">
        <v>900</v>
      </c>
      <c r="F25" s="33">
        <v>117</v>
      </c>
      <c r="G25" s="16">
        <f t="shared" si="0"/>
        <v>1895.3999999999999</v>
      </c>
      <c r="H25" s="34">
        <v>0.85</v>
      </c>
      <c r="I25" s="28">
        <v>1611.1</v>
      </c>
      <c r="J25" s="40">
        <v>0.15</v>
      </c>
      <c r="K25" s="28">
        <v>284.3</v>
      </c>
      <c r="L25" s="2"/>
    </row>
    <row r="26" spans="1:12" ht="18" customHeight="1" x14ac:dyDescent="0.25">
      <c r="A26" s="12">
        <v>22</v>
      </c>
      <c r="B26" s="39" t="s">
        <v>27</v>
      </c>
      <c r="C26" s="31">
        <v>2</v>
      </c>
      <c r="D26" s="32">
        <v>18</v>
      </c>
      <c r="E26" s="33">
        <v>2482</v>
      </c>
      <c r="F26" s="33">
        <v>117</v>
      </c>
      <c r="G26" s="16">
        <f t="shared" si="0"/>
        <v>5227.1000000000004</v>
      </c>
      <c r="H26" s="34">
        <v>0.85</v>
      </c>
      <c r="I26" s="28">
        <v>4443</v>
      </c>
      <c r="J26" s="40">
        <v>0.15</v>
      </c>
      <c r="K26" s="28">
        <v>784.1</v>
      </c>
      <c r="L26" s="2"/>
    </row>
    <row r="27" spans="1:12" ht="19.5" customHeight="1" x14ac:dyDescent="0.25">
      <c r="A27" s="21">
        <v>23</v>
      </c>
      <c r="B27" s="39" t="s">
        <v>28</v>
      </c>
      <c r="C27" s="31">
        <v>3</v>
      </c>
      <c r="D27" s="32">
        <v>18</v>
      </c>
      <c r="E27" s="33">
        <v>1300</v>
      </c>
      <c r="F27" s="33">
        <v>117</v>
      </c>
      <c r="G27" s="16">
        <f t="shared" si="0"/>
        <v>2737.8</v>
      </c>
      <c r="H27" s="34">
        <v>0.9</v>
      </c>
      <c r="I27" s="28">
        <v>2464</v>
      </c>
      <c r="J27" s="40">
        <v>0.1</v>
      </c>
      <c r="K27" s="28">
        <v>273.8</v>
      </c>
      <c r="L27" s="2"/>
    </row>
    <row r="28" spans="1:12" ht="18" customHeight="1" x14ac:dyDescent="0.25">
      <c r="A28" s="12">
        <v>24</v>
      </c>
      <c r="B28" s="39" t="s">
        <v>29</v>
      </c>
      <c r="C28" s="31">
        <v>1</v>
      </c>
      <c r="D28" s="32">
        <v>15</v>
      </c>
      <c r="E28" s="33">
        <v>1040</v>
      </c>
      <c r="F28" s="33">
        <v>117</v>
      </c>
      <c r="G28" s="16">
        <f t="shared" si="0"/>
        <v>1825.2</v>
      </c>
      <c r="H28" s="34">
        <v>0.8</v>
      </c>
      <c r="I28" s="28">
        <v>1460.2</v>
      </c>
      <c r="J28" s="40">
        <v>0.2</v>
      </c>
      <c r="K28" s="28">
        <v>365</v>
      </c>
      <c r="L28" s="2"/>
    </row>
    <row r="29" spans="1:12" ht="15.75" customHeight="1" x14ac:dyDescent="0.25">
      <c r="A29" s="21">
        <v>25</v>
      </c>
      <c r="B29" s="39" t="s">
        <v>30</v>
      </c>
      <c r="C29" s="31">
        <v>2</v>
      </c>
      <c r="D29" s="32">
        <v>15</v>
      </c>
      <c r="E29" s="33">
        <v>580</v>
      </c>
      <c r="F29" s="33">
        <v>132</v>
      </c>
      <c r="G29" s="16">
        <f t="shared" si="0"/>
        <v>1148.4000000000001</v>
      </c>
      <c r="H29" s="34">
        <v>0.85</v>
      </c>
      <c r="I29" s="28">
        <v>976.1</v>
      </c>
      <c r="J29" s="40">
        <v>0.15</v>
      </c>
      <c r="K29" s="28">
        <v>172.3</v>
      </c>
      <c r="L29" s="2"/>
    </row>
    <row r="30" spans="1:12" ht="13.5" customHeight="1" x14ac:dyDescent="0.25">
      <c r="A30" s="12">
        <v>26</v>
      </c>
      <c r="B30" s="30" t="s">
        <v>31</v>
      </c>
      <c r="C30" s="35">
        <v>1</v>
      </c>
      <c r="D30" s="33">
        <v>15</v>
      </c>
      <c r="E30" s="33">
        <v>700</v>
      </c>
      <c r="F30" s="33">
        <v>132</v>
      </c>
      <c r="G30" s="16">
        <f t="shared" si="0"/>
        <v>1386</v>
      </c>
      <c r="H30" s="34">
        <v>0.8</v>
      </c>
      <c r="I30" s="28">
        <v>1108.8</v>
      </c>
      <c r="J30" s="40">
        <v>0.2</v>
      </c>
      <c r="K30" s="28">
        <v>277.2</v>
      </c>
      <c r="L30" s="2"/>
    </row>
    <row r="31" spans="1:12" ht="15" customHeight="1" x14ac:dyDescent="0.25">
      <c r="A31" s="21">
        <v>27</v>
      </c>
      <c r="B31" s="42" t="s">
        <v>32</v>
      </c>
      <c r="C31" s="31">
        <v>3</v>
      </c>
      <c r="D31" s="33">
        <v>15</v>
      </c>
      <c r="E31" s="33">
        <v>1630</v>
      </c>
      <c r="F31" s="33">
        <v>117</v>
      </c>
      <c r="G31" s="16">
        <f t="shared" si="0"/>
        <v>2860.6</v>
      </c>
      <c r="H31" s="34">
        <v>0.9</v>
      </c>
      <c r="I31" s="28">
        <v>2574.5</v>
      </c>
      <c r="J31" s="40">
        <v>0.1</v>
      </c>
      <c r="K31" s="28">
        <v>286.10000000000002</v>
      </c>
      <c r="L31" s="2"/>
    </row>
    <row r="32" spans="1:12" ht="13.5" customHeight="1" x14ac:dyDescent="0.25">
      <c r="A32" s="12">
        <v>28</v>
      </c>
      <c r="B32" s="30" t="s">
        <v>33</v>
      </c>
      <c r="C32" s="35">
        <v>3</v>
      </c>
      <c r="D32" s="33">
        <v>18</v>
      </c>
      <c r="E32" s="33">
        <v>1150</v>
      </c>
      <c r="F32" s="33">
        <v>117</v>
      </c>
      <c r="G32" s="16">
        <f t="shared" si="0"/>
        <v>2421.9</v>
      </c>
      <c r="H32" s="34">
        <v>0.85</v>
      </c>
      <c r="I32" s="28">
        <v>2058.6</v>
      </c>
      <c r="J32" s="40">
        <v>0.15</v>
      </c>
      <c r="K32" s="28">
        <v>363.3</v>
      </c>
      <c r="L32" s="2"/>
    </row>
    <row r="33" spans="1:16" ht="16.5" customHeight="1" x14ac:dyDescent="0.25">
      <c r="A33" s="21">
        <v>29</v>
      </c>
      <c r="B33" s="42" t="s">
        <v>34</v>
      </c>
      <c r="C33" s="31">
        <v>3</v>
      </c>
      <c r="D33" s="33">
        <v>15</v>
      </c>
      <c r="E33" s="33">
        <v>1800</v>
      </c>
      <c r="F33" s="33">
        <v>117</v>
      </c>
      <c r="G33" s="16">
        <f t="shared" si="0"/>
        <v>3159</v>
      </c>
      <c r="H33" s="34">
        <v>0.9</v>
      </c>
      <c r="I33" s="28">
        <v>2843.1</v>
      </c>
      <c r="J33" s="40">
        <v>0.1</v>
      </c>
      <c r="K33" s="28">
        <v>315.89999999999998</v>
      </c>
      <c r="L33" s="2"/>
    </row>
    <row r="34" spans="1:16" ht="17.25" customHeight="1" x14ac:dyDescent="0.25">
      <c r="A34" s="12">
        <v>30</v>
      </c>
      <c r="B34" s="39" t="s">
        <v>35</v>
      </c>
      <c r="C34" s="31">
        <v>3</v>
      </c>
      <c r="D34" s="33">
        <v>15</v>
      </c>
      <c r="E34" s="33">
        <v>1910</v>
      </c>
      <c r="F34" s="33">
        <v>117</v>
      </c>
      <c r="G34" s="16">
        <f t="shared" si="0"/>
        <v>3352</v>
      </c>
      <c r="H34" s="34">
        <v>0.9</v>
      </c>
      <c r="I34" s="28">
        <v>3016.8</v>
      </c>
      <c r="J34" s="40">
        <v>0.1</v>
      </c>
      <c r="K34" s="28">
        <v>335.2</v>
      </c>
      <c r="L34" s="2"/>
    </row>
    <row r="35" spans="1:16" ht="19.5" customHeight="1" x14ac:dyDescent="0.25">
      <c r="A35" s="12">
        <v>31</v>
      </c>
      <c r="B35" s="30" t="s">
        <v>36</v>
      </c>
      <c r="C35" s="35">
        <v>2</v>
      </c>
      <c r="D35" s="33">
        <v>15</v>
      </c>
      <c r="E35" s="33">
        <v>2107</v>
      </c>
      <c r="F35" s="33">
        <v>117</v>
      </c>
      <c r="G35" s="16">
        <f t="shared" si="0"/>
        <v>3697.8</v>
      </c>
      <c r="H35" s="34">
        <v>0.85</v>
      </c>
      <c r="I35" s="28">
        <v>3143.1</v>
      </c>
      <c r="J35" s="40">
        <v>0.15</v>
      </c>
      <c r="K35" s="28">
        <v>554.70000000000005</v>
      </c>
      <c r="L35" s="2"/>
    </row>
    <row r="36" spans="1:16" ht="18" customHeight="1" x14ac:dyDescent="0.25">
      <c r="A36" s="12">
        <v>32</v>
      </c>
      <c r="B36" s="39" t="s">
        <v>37</v>
      </c>
      <c r="C36" s="31">
        <v>3</v>
      </c>
      <c r="D36" s="32">
        <v>15</v>
      </c>
      <c r="E36" s="33">
        <v>380</v>
      </c>
      <c r="F36" s="33">
        <v>117</v>
      </c>
      <c r="G36" s="16">
        <f t="shared" si="0"/>
        <v>666.90000000000009</v>
      </c>
      <c r="H36" s="34">
        <v>0.9</v>
      </c>
      <c r="I36" s="28">
        <v>600.20000000000005</v>
      </c>
      <c r="J36" s="40">
        <v>0.1</v>
      </c>
      <c r="K36" s="28">
        <v>66.7</v>
      </c>
      <c r="L36" s="2"/>
    </row>
    <row r="37" spans="1:16" ht="17.25" customHeight="1" x14ac:dyDescent="0.25">
      <c r="A37" s="12">
        <v>33</v>
      </c>
      <c r="B37" s="39" t="s">
        <v>38</v>
      </c>
      <c r="C37" s="31">
        <v>1</v>
      </c>
      <c r="D37" s="32">
        <v>15</v>
      </c>
      <c r="E37" s="33">
        <v>225</v>
      </c>
      <c r="F37" s="33">
        <v>132</v>
      </c>
      <c r="G37" s="16">
        <f t="shared" si="0"/>
        <v>445.5</v>
      </c>
      <c r="H37" s="34">
        <v>0.8</v>
      </c>
      <c r="I37" s="28">
        <v>356.4</v>
      </c>
      <c r="J37" s="40">
        <v>0.2</v>
      </c>
      <c r="K37" s="28">
        <v>89.1</v>
      </c>
      <c r="L37" s="2"/>
    </row>
    <row r="38" spans="1:16" ht="18" customHeight="1" x14ac:dyDescent="0.25">
      <c r="A38" s="21">
        <v>34</v>
      </c>
      <c r="B38" s="42" t="s">
        <v>39</v>
      </c>
      <c r="C38" s="31">
        <v>3</v>
      </c>
      <c r="D38" s="32">
        <v>15</v>
      </c>
      <c r="E38" s="33">
        <v>140</v>
      </c>
      <c r="F38" s="33">
        <v>132</v>
      </c>
      <c r="G38" s="16">
        <f t="shared" si="0"/>
        <v>277.2</v>
      </c>
      <c r="H38" s="34">
        <v>0.9</v>
      </c>
      <c r="I38" s="28">
        <v>249.5</v>
      </c>
      <c r="J38" s="40">
        <v>0.1</v>
      </c>
      <c r="K38" s="28">
        <v>27.7</v>
      </c>
      <c r="L38" s="2"/>
    </row>
    <row r="39" spans="1:16" ht="15.75" customHeight="1" x14ac:dyDescent="0.25">
      <c r="A39" s="21">
        <v>35</v>
      </c>
      <c r="B39" s="42" t="s">
        <v>40</v>
      </c>
      <c r="C39" s="31">
        <v>3</v>
      </c>
      <c r="D39" s="32">
        <v>15</v>
      </c>
      <c r="E39" s="33">
        <v>356</v>
      </c>
      <c r="F39" s="33">
        <v>117</v>
      </c>
      <c r="G39" s="16">
        <f t="shared" si="0"/>
        <v>624.79999999999995</v>
      </c>
      <c r="H39" s="34">
        <v>0.9</v>
      </c>
      <c r="I39" s="28">
        <v>562.29999999999995</v>
      </c>
      <c r="J39" s="40">
        <v>0.1</v>
      </c>
      <c r="K39" s="28">
        <v>62.5</v>
      </c>
      <c r="L39" s="2"/>
    </row>
    <row r="40" spans="1:16" ht="19.5" customHeight="1" x14ac:dyDescent="0.25">
      <c r="A40" s="12">
        <v>36</v>
      </c>
      <c r="B40" s="39" t="s">
        <v>41</v>
      </c>
      <c r="C40" s="31">
        <v>3</v>
      </c>
      <c r="D40" s="32">
        <v>15</v>
      </c>
      <c r="E40" s="33">
        <v>700</v>
      </c>
      <c r="F40" s="33">
        <v>117</v>
      </c>
      <c r="G40" s="16">
        <f t="shared" si="0"/>
        <v>1228.5</v>
      </c>
      <c r="H40" s="34">
        <v>0.9</v>
      </c>
      <c r="I40" s="28">
        <v>1105.5999999999999</v>
      </c>
      <c r="J40" s="40">
        <v>0.1</v>
      </c>
      <c r="K40" s="28">
        <v>122.9</v>
      </c>
      <c r="L40" s="2"/>
    </row>
    <row r="41" spans="1:16" ht="14.25" customHeight="1" x14ac:dyDescent="0.25">
      <c r="A41" s="21">
        <v>37</v>
      </c>
      <c r="B41" s="39" t="s">
        <v>42</v>
      </c>
      <c r="C41" s="31">
        <v>3</v>
      </c>
      <c r="D41" s="32">
        <v>18</v>
      </c>
      <c r="E41" s="33">
        <v>1483</v>
      </c>
      <c r="F41" s="33">
        <v>117</v>
      </c>
      <c r="G41" s="16">
        <f t="shared" si="0"/>
        <v>3123.2000000000003</v>
      </c>
      <c r="H41" s="34">
        <v>0.9</v>
      </c>
      <c r="I41" s="28">
        <v>2810.9</v>
      </c>
      <c r="J41" s="40">
        <v>0.1</v>
      </c>
      <c r="K41" s="28">
        <v>312.3</v>
      </c>
      <c r="L41" s="2"/>
    </row>
    <row r="42" spans="1:16" ht="16.5" customHeight="1" x14ac:dyDescent="0.25">
      <c r="A42" s="12">
        <v>38</v>
      </c>
      <c r="B42" s="39" t="s">
        <v>43</v>
      </c>
      <c r="C42" s="31">
        <v>2</v>
      </c>
      <c r="D42" s="32">
        <v>18</v>
      </c>
      <c r="E42" s="33">
        <v>585</v>
      </c>
      <c r="F42" s="33">
        <v>117</v>
      </c>
      <c r="G42" s="16">
        <f t="shared" si="0"/>
        <v>1232</v>
      </c>
      <c r="H42" s="34">
        <v>0.85</v>
      </c>
      <c r="I42" s="28">
        <v>1047.2</v>
      </c>
      <c r="J42" s="40">
        <v>0.15</v>
      </c>
      <c r="K42" s="28">
        <v>184.8</v>
      </c>
      <c r="L42" s="2"/>
    </row>
    <row r="43" spans="1:16" ht="31.5" customHeight="1" x14ac:dyDescent="0.2">
      <c r="A43" s="21">
        <v>39</v>
      </c>
      <c r="B43" s="42" t="s">
        <v>44</v>
      </c>
      <c r="C43" s="31">
        <v>3</v>
      </c>
      <c r="D43" s="33">
        <v>18</v>
      </c>
      <c r="E43" s="33">
        <v>347</v>
      </c>
      <c r="F43" s="33">
        <v>117</v>
      </c>
      <c r="G43" s="16">
        <f t="shared" si="0"/>
        <v>730.80000000000007</v>
      </c>
      <c r="H43" s="34">
        <v>0.9</v>
      </c>
      <c r="I43" s="28">
        <v>657.7</v>
      </c>
      <c r="J43" s="34">
        <v>0.1</v>
      </c>
      <c r="K43" s="28">
        <v>73.099999999999994</v>
      </c>
      <c r="L43" s="2"/>
    </row>
    <row r="44" spans="1:16" ht="18.75" customHeight="1" x14ac:dyDescent="0.25">
      <c r="A44" s="12">
        <v>40</v>
      </c>
      <c r="B44" s="30" t="s">
        <v>45</v>
      </c>
      <c r="C44" s="31">
        <v>3</v>
      </c>
      <c r="D44" s="33">
        <v>15</v>
      </c>
      <c r="E44" s="33">
        <v>1487</v>
      </c>
      <c r="F44" s="33">
        <v>117</v>
      </c>
      <c r="G44" s="16">
        <f t="shared" si="0"/>
        <v>2609.6999999999998</v>
      </c>
      <c r="H44" s="34">
        <v>0.9</v>
      </c>
      <c r="I44" s="28">
        <v>2348.6999999999998</v>
      </c>
      <c r="J44" s="40">
        <v>0.1</v>
      </c>
      <c r="K44" s="28">
        <v>261</v>
      </c>
      <c r="L44" s="2"/>
    </row>
    <row r="45" spans="1:16" ht="17.25" customHeight="1" x14ac:dyDescent="0.25">
      <c r="A45" s="21">
        <v>41</v>
      </c>
      <c r="B45" s="39" t="s">
        <v>46</v>
      </c>
      <c r="C45" s="31">
        <v>2</v>
      </c>
      <c r="D45" s="33">
        <v>15</v>
      </c>
      <c r="E45" s="33">
        <v>900</v>
      </c>
      <c r="F45" s="33">
        <v>117</v>
      </c>
      <c r="G45" s="16">
        <f t="shared" si="0"/>
        <v>1579.5</v>
      </c>
      <c r="H45" s="34">
        <v>0.85</v>
      </c>
      <c r="I45" s="28">
        <v>1342.6</v>
      </c>
      <c r="J45" s="40">
        <v>0.15</v>
      </c>
      <c r="K45" s="28">
        <v>236.9</v>
      </c>
      <c r="L45" s="2"/>
    </row>
    <row r="46" spans="1:16" ht="16.5" customHeight="1" thickBot="1" x14ac:dyDescent="0.3">
      <c r="A46" s="12">
        <v>42</v>
      </c>
      <c r="B46" s="39" t="s">
        <v>47</v>
      </c>
      <c r="C46" s="35">
        <v>3</v>
      </c>
      <c r="D46" s="37">
        <v>18</v>
      </c>
      <c r="E46" s="37">
        <v>1328</v>
      </c>
      <c r="F46" s="33">
        <v>117</v>
      </c>
      <c r="G46" s="16">
        <f t="shared" si="0"/>
        <v>2796.7999999999997</v>
      </c>
      <c r="H46" s="43">
        <v>0.9</v>
      </c>
      <c r="I46" s="38">
        <v>2517.1</v>
      </c>
      <c r="J46" s="44">
        <v>0.1</v>
      </c>
      <c r="K46" s="38">
        <v>279.7</v>
      </c>
      <c r="L46" s="2"/>
      <c r="P46" s="1"/>
    </row>
    <row r="47" spans="1:16" ht="15.75" thickBot="1" x14ac:dyDescent="0.3">
      <c r="A47" s="45"/>
      <c r="B47" s="46" t="s">
        <v>48</v>
      </c>
      <c r="C47" s="46"/>
      <c r="D47" s="46"/>
      <c r="E47" s="47">
        <f>SUM(E4:E46)</f>
        <v>54860</v>
      </c>
      <c r="F47" s="46"/>
      <c r="G47" s="48">
        <f>SUM(G4:G46)</f>
        <v>103421.79999999999</v>
      </c>
      <c r="H47" s="48"/>
      <c r="I47" s="49">
        <f>SUM(I4:I46)</f>
        <v>87240.1</v>
      </c>
      <c r="J47" s="50"/>
      <c r="K47" s="51">
        <f>SUM(K4:K46)</f>
        <v>16181.700000000003</v>
      </c>
      <c r="L47" s="2"/>
    </row>
    <row r="48" spans="1:16" ht="12" customHeight="1" x14ac:dyDescent="0.2">
      <c r="A48" s="4"/>
      <c r="B48" s="6" t="s">
        <v>49</v>
      </c>
      <c r="C48" s="6"/>
      <c r="D48" s="6"/>
      <c r="E48" s="6"/>
      <c r="F48" s="6"/>
      <c r="G48" s="6"/>
      <c r="H48" s="6"/>
      <c r="I48" s="5"/>
    </row>
    <row r="49" spans="1:11" ht="9.75" customHeight="1" x14ac:dyDescent="0.2">
      <c r="A49" s="4"/>
      <c r="B49" s="7" t="s">
        <v>50</v>
      </c>
      <c r="C49" s="7"/>
      <c r="D49" s="7"/>
      <c r="E49" s="7"/>
      <c r="F49" s="7"/>
      <c r="G49" s="7"/>
      <c r="H49" s="7"/>
      <c r="I49" s="7"/>
      <c r="J49" s="3"/>
    </row>
    <row r="50" spans="1:11" ht="9.75" customHeight="1" x14ac:dyDescent="0.2">
      <c r="A50" s="4"/>
      <c r="B50" s="7" t="s">
        <v>51</v>
      </c>
      <c r="C50" s="7"/>
      <c r="D50" s="7"/>
      <c r="E50" s="7"/>
      <c r="F50" s="7"/>
      <c r="G50" s="7"/>
      <c r="H50" s="7"/>
      <c r="I50" s="7"/>
    </row>
    <row r="51" spans="1:11" ht="11.25" customHeight="1" x14ac:dyDescent="0.2">
      <c r="A51" s="4"/>
      <c r="B51" s="6" t="s">
        <v>63</v>
      </c>
      <c r="C51" s="6"/>
      <c r="D51" s="6"/>
      <c r="E51" s="6"/>
      <c r="F51" s="6"/>
      <c r="G51" s="6"/>
      <c r="H51" s="6"/>
      <c r="I51" s="6"/>
    </row>
    <row r="52" spans="1:11" ht="8.25" customHeight="1" x14ac:dyDescent="0.2"/>
    <row r="53" spans="1:11" ht="14.25" hidden="1" customHeight="1" x14ac:dyDescent="0.2"/>
    <row r="54" spans="1:11" ht="15" x14ac:dyDescent="0.25">
      <c r="B54" s="8" t="s">
        <v>54</v>
      </c>
      <c r="C54" s="8"/>
      <c r="D54" s="8"/>
      <c r="E54" s="8"/>
      <c r="F54" s="8"/>
      <c r="G54" s="8"/>
      <c r="H54" s="8"/>
      <c r="I54" s="8"/>
      <c r="J54" s="9"/>
      <c r="K54" s="10"/>
    </row>
    <row r="55" spans="1:11" ht="15" x14ac:dyDescent="0.25">
      <c r="B55" s="11" t="s">
        <v>53</v>
      </c>
      <c r="C55" s="11"/>
      <c r="D55" s="9"/>
      <c r="E55" s="9"/>
      <c r="F55" s="9"/>
      <c r="G55" s="9"/>
      <c r="H55" s="9"/>
      <c r="I55" s="15"/>
      <c r="J55" s="53" t="s">
        <v>55</v>
      </c>
      <c r="K55" s="53"/>
    </row>
    <row r="56" spans="1:11" ht="14.25" x14ac:dyDescent="0.2">
      <c r="B56" s="9"/>
      <c r="C56" s="9"/>
      <c r="D56" s="9"/>
      <c r="E56" s="9"/>
      <c r="F56" s="9"/>
      <c r="G56" s="9"/>
      <c r="H56" s="9"/>
      <c r="I56" s="9"/>
      <c r="J56" s="9"/>
      <c r="K56" s="10"/>
    </row>
  </sheetData>
  <mergeCells count="4">
    <mergeCell ref="J55:K55"/>
    <mergeCell ref="A1:K1"/>
    <mergeCell ref="B6:B7"/>
    <mergeCell ref="A6:A7"/>
  </mergeCells>
  <phoneticPr fontId="8" type="noConversion"/>
  <pageMargins left="0.27559055118110237" right="0.15748031496062992" top="0.35433070866141736" bottom="0.23622047244094491" header="0.15748031496062992" footer="0.1574803149606299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Опека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Татьяна Валерьевна</dc:creator>
  <cp:lastModifiedBy>Щеколкова Е.И.</cp:lastModifiedBy>
  <cp:lastPrinted>2016-11-07T07:27:15Z</cp:lastPrinted>
  <dcterms:created xsi:type="dcterms:W3CDTF">2013-10-15T07:58:25Z</dcterms:created>
  <dcterms:modified xsi:type="dcterms:W3CDTF">2016-11-14T07:41:59Z</dcterms:modified>
</cp:coreProperties>
</file>