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0" windowWidth="15480" windowHeight="9285" activeTab="0"/>
  </bookViews>
  <sheets>
    <sheet name="1" sheetId="1" r:id="rId1"/>
  </sheets>
  <definedNames>
    <definedName name="_xlnm.Print_Titles" localSheetId="0">'1'!$7:$7</definedName>
  </definedNames>
  <calcPr fullCalcOnLoad="1"/>
</workbook>
</file>

<file path=xl/sharedStrings.xml><?xml version="1.0" encoding="utf-8"?>
<sst xmlns="http://schemas.openxmlformats.org/spreadsheetml/2006/main" count="102" uniqueCount="101">
  <si>
    <t>№ п/п</t>
  </si>
  <si>
    <t>Дневная потребность в разрезе территорий (руб.)</t>
  </si>
  <si>
    <t>Городские округа:</t>
  </si>
  <si>
    <t>1.</t>
  </si>
  <si>
    <t>Муниципальное образование города Братска</t>
  </si>
  <si>
    <t>2.</t>
  </si>
  <si>
    <t>Зиминское городское муниципальное образование</t>
  </si>
  <si>
    <t>3.</t>
  </si>
  <si>
    <t>Город Иркутск</t>
  </si>
  <si>
    <t>4.</t>
  </si>
  <si>
    <t>Муниципальное образование «город Саянск»</t>
  </si>
  <si>
    <t>5.</t>
  </si>
  <si>
    <t>Муниципальное образование «город Свирск»</t>
  </si>
  <si>
    <t>6.</t>
  </si>
  <si>
    <t>Муниципальное образование - «город Тулун»</t>
  </si>
  <si>
    <t>7.</t>
  </si>
  <si>
    <t>8.</t>
  </si>
  <si>
    <t>Муниципальное образование город Усть-Илимск</t>
  </si>
  <si>
    <t>9.</t>
  </si>
  <si>
    <t>Муниципальное образование «город Черемхово»</t>
  </si>
  <si>
    <t>Муниципальные районы:</t>
  </si>
  <si>
    <t>11.</t>
  </si>
  <si>
    <t>12.</t>
  </si>
  <si>
    <t>Муниципальное образование Балаганский район</t>
  </si>
  <si>
    <t>13.</t>
  </si>
  <si>
    <t>Муниципальное образование «Баяндаевский район»</t>
  </si>
  <si>
    <t>14.</t>
  </si>
  <si>
    <t>Муниципальное образование  города Бодайбо и района</t>
  </si>
  <si>
    <t>15.</t>
  </si>
  <si>
    <t>16.</t>
  </si>
  <si>
    <t>Муниципальное образование «Братский район»</t>
  </si>
  <si>
    <t>17.</t>
  </si>
  <si>
    <t>Муниципальное образование «Жигаловский район»</t>
  </si>
  <si>
    <t>18.</t>
  </si>
  <si>
    <t>Муниципальное образование «Заларинский район»</t>
  </si>
  <si>
    <t>19.</t>
  </si>
  <si>
    <t>Зиминское районное муниципальное образование</t>
  </si>
  <si>
    <t>20.</t>
  </si>
  <si>
    <t>Иркутское районное муниципальное образование</t>
  </si>
  <si>
    <t>21.</t>
  </si>
  <si>
    <t>Муниципальное образование Иркутской области «Казачинско-Ленский район»</t>
  </si>
  <si>
    <t>22.</t>
  </si>
  <si>
    <t>Муниципальное образование «Катангский район»</t>
  </si>
  <si>
    <t>23.</t>
  </si>
  <si>
    <t>Муниципальное образование «Качугский район»</t>
  </si>
  <si>
    <t>24.</t>
  </si>
  <si>
    <t>Муниципальное образование Киренский район</t>
  </si>
  <si>
    <t>25.</t>
  </si>
  <si>
    <t>Муниципальное образование Куйтунский район</t>
  </si>
  <si>
    <t>26.</t>
  </si>
  <si>
    <t>Муниципальное образование Мамско-Чуйского района</t>
  </si>
  <si>
    <t>27.</t>
  </si>
  <si>
    <t>Муниципальное образование «Нижнеилимский район»</t>
  </si>
  <si>
    <t>28.</t>
  </si>
  <si>
    <t>Муниципальное образование «Нижнеудинский район»</t>
  </si>
  <si>
    <t>29.</t>
  </si>
  <si>
    <t>Муниципальное образование «Нукутский район»</t>
  </si>
  <si>
    <t>30.</t>
  </si>
  <si>
    <t>Ольхонское районное муниципальное образование</t>
  </si>
  <si>
    <t>31.</t>
  </si>
  <si>
    <t>Муниципальное образование «Осинский район»</t>
  </si>
  <si>
    <t>32.</t>
  </si>
  <si>
    <t>Муниципальное образование Слюдянский район</t>
  </si>
  <si>
    <t>33.</t>
  </si>
  <si>
    <t>Муниципальное образование «Тайшетский район»</t>
  </si>
  <si>
    <t>34.</t>
  </si>
  <si>
    <t>Муниципальное образование «Тулунский район»</t>
  </si>
  <si>
    <t>35.</t>
  </si>
  <si>
    <t>Усольское районное муниципальное образование</t>
  </si>
  <si>
    <t>36.</t>
  </si>
  <si>
    <t>Муниципальное образование «Усть-Илимский район»</t>
  </si>
  <si>
    <t>37.</t>
  </si>
  <si>
    <t>Усть-Кутское муниципальное образование</t>
  </si>
  <si>
    <t>38.</t>
  </si>
  <si>
    <t>Районное муниципальное образование «Усть-Удинский район»</t>
  </si>
  <si>
    <t>39.</t>
  </si>
  <si>
    <t>Черемховское районное муниципальное образование</t>
  </si>
  <si>
    <t>40.</t>
  </si>
  <si>
    <t>Чунское районное муниципальное образование</t>
  </si>
  <si>
    <t>41.</t>
  </si>
  <si>
    <t>Шелеховский район</t>
  </si>
  <si>
    <t>42.</t>
  </si>
  <si>
    <t>Муниципальное образование «Эхирит-Булагатский район»</t>
  </si>
  <si>
    <t>ИТОГО:</t>
  </si>
  <si>
    <t>Наименование муниципального образования</t>
  </si>
  <si>
    <t>х</t>
  </si>
  <si>
    <t>РАСЧЕТ РАСПРЕДЕЛЕНИЯ</t>
  </si>
  <si>
    <t>Муниципальное образование «Аларский район»</t>
  </si>
  <si>
    <t>Муниципальное образование «Боханский район»</t>
  </si>
  <si>
    <t>Количество учебных дней</t>
  </si>
  <si>
    <t xml:space="preserve">субвенций для осуществления органами местного самоуправления областных государственных полномочий по предоставлению мер социальной поддержки     многодетным и малоимущим семьям </t>
  </si>
  <si>
    <t>многодетным и малоимущим семьям на 2017 год и на плановый период 2018 и 2019 годов</t>
  </si>
  <si>
    <t>Кол-во учащихся, (чел.)</t>
  </si>
  <si>
    <t>Стоимость питания учащихся в день, (руб.)</t>
  </si>
  <si>
    <t xml:space="preserve">Министр социального развития, опеки и попичительства Иркутской области </t>
  </si>
  <si>
    <t>В.А. Родионов</t>
  </si>
  <si>
    <t>Муниципальное образование «Ангарский городской округ»</t>
  </si>
  <si>
    <t>Муниципальное образование города Усолье-Сибирское</t>
  </si>
  <si>
    <t>2017 год 
 (тыс. руб.)</t>
  </si>
  <si>
    <t>2018 год 
 (тыс. руб.)</t>
  </si>
  <si>
    <t>2019 год 
 (тыс. руб.)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</si>
</sst>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_-* #,##0.0_р_._-;\-* #,##0.0_р_._-;_-* &quot;-&quot;??_р_._-;_-@_-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1"/>
    </font>
    <font>
      <sz val="15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justify" wrapText="1"/>
      <protection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center" vertical="justify" wrapText="1"/>
      <protection/>
    </xf>
    <xf numFmtId="3" fontId="2" fillId="0" borderId="12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 applyProtection="1">
      <alignment horizontal="right" vertical="justify" wrapText="1"/>
      <protection/>
    </xf>
    <xf numFmtId="3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10" xfId="0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>
      <alignment/>
    </xf>
    <xf numFmtId="168" fontId="2" fillId="0" borderId="10" xfId="6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"/>
  <sheetViews>
    <sheetView tabSelected="1" view="pageBreakPreview" zoomScale="60" zoomScaleNormal="75" zoomScalePageLayoutView="0" workbookViewId="0" topLeftCell="B1">
      <pane ySplit="7" topLeftCell="A8" activePane="bottomLeft" state="frozen"/>
      <selection pane="topLeft" activeCell="A1" sqref="A1"/>
      <selection pane="bottomLeft" activeCell="G9" sqref="G9"/>
    </sheetView>
  </sheetViews>
  <sheetFormatPr defaultColWidth="9.00390625" defaultRowHeight="12.75"/>
  <cols>
    <col min="1" max="1" width="5.25390625" style="19" hidden="1" customWidth="1"/>
    <col min="2" max="2" width="73.75390625" style="21" customWidth="1"/>
    <col min="3" max="4" width="15.125" style="6" customWidth="1"/>
    <col min="5" max="5" width="15.375" style="6" hidden="1" customWidth="1"/>
    <col min="6" max="6" width="15.875" style="6" customWidth="1"/>
    <col min="7" max="7" width="19.125" style="6" customWidth="1"/>
    <col min="8" max="8" width="20.25390625" style="6" customWidth="1"/>
    <col min="9" max="9" width="20.125" style="6" customWidth="1"/>
    <col min="10" max="10" width="17.25390625" style="6" customWidth="1"/>
    <col min="11" max="11" width="12.00390625" style="6" bestFit="1" customWidth="1"/>
    <col min="12" max="16384" width="9.125" style="6" customWidth="1"/>
  </cols>
  <sheetData>
    <row r="1" spans="1:9" ht="34.5" customHeight="1">
      <c r="A1" s="36" t="s">
        <v>86</v>
      </c>
      <c r="B1" s="36"/>
      <c r="C1" s="36"/>
      <c r="D1" s="36"/>
      <c r="E1" s="36"/>
      <c r="F1" s="36"/>
      <c r="G1" s="36"/>
      <c r="H1" s="36"/>
      <c r="I1" s="36"/>
    </row>
    <row r="2" spans="1:9" ht="18.75" customHeight="1">
      <c r="A2" s="36" t="s">
        <v>90</v>
      </c>
      <c r="B2" s="36"/>
      <c r="C2" s="36"/>
      <c r="D2" s="36"/>
      <c r="E2" s="36"/>
      <c r="F2" s="36"/>
      <c r="G2" s="36"/>
      <c r="H2" s="36"/>
      <c r="I2" s="36"/>
    </row>
    <row r="3" spans="1:9" ht="18.75" customHeight="1">
      <c r="A3" s="36" t="s">
        <v>91</v>
      </c>
      <c r="B3" s="36"/>
      <c r="C3" s="36"/>
      <c r="D3" s="36"/>
      <c r="E3" s="36"/>
      <c r="F3" s="36"/>
      <c r="G3" s="36"/>
      <c r="H3" s="36"/>
      <c r="I3" s="36"/>
    </row>
    <row r="4" spans="1:9" ht="18.75" customHeight="1">
      <c r="A4" s="36"/>
      <c r="B4" s="36"/>
      <c r="C4" s="36"/>
      <c r="D4" s="36"/>
      <c r="E4" s="36"/>
      <c r="F4" s="36"/>
      <c r="G4" s="36"/>
      <c r="H4" s="36"/>
      <c r="I4" s="36"/>
    </row>
    <row r="5" spans="1:9" ht="16.5" customHeight="1">
      <c r="A5" s="36"/>
      <c r="B5" s="36"/>
      <c r="C5" s="36"/>
      <c r="D5" s="36"/>
      <c r="E5" s="36"/>
      <c r="F5" s="36"/>
      <c r="G5" s="36"/>
      <c r="H5" s="36"/>
      <c r="I5" s="36"/>
    </row>
    <row r="6" spans="1:7" ht="18.75">
      <c r="A6" s="4"/>
      <c r="B6" s="7"/>
      <c r="C6" s="5"/>
      <c r="D6" s="5"/>
      <c r="E6" s="5"/>
      <c r="F6" s="5"/>
      <c r="G6" s="5"/>
    </row>
    <row r="7" spans="1:9" ht="93.75">
      <c r="A7" s="8" t="s">
        <v>0</v>
      </c>
      <c r="B7" s="8" t="s">
        <v>84</v>
      </c>
      <c r="C7" s="8" t="s">
        <v>92</v>
      </c>
      <c r="D7" s="8" t="s">
        <v>93</v>
      </c>
      <c r="E7" s="8" t="s">
        <v>1</v>
      </c>
      <c r="F7" s="8" t="s">
        <v>89</v>
      </c>
      <c r="G7" s="8" t="s">
        <v>98</v>
      </c>
      <c r="H7" s="8" t="s">
        <v>99</v>
      </c>
      <c r="I7" s="8" t="s">
        <v>100</v>
      </c>
    </row>
    <row r="8" spans="1:9" ht="24.75" customHeight="1">
      <c r="A8" s="9"/>
      <c r="B8" s="32" t="s">
        <v>2</v>
      </c>
      <c r="C8" s="10"/>
      <c r="D8" s="11"/>
      <c r="E8" s="11"/>
      <c r="F8" s="11"/>
      <c r="G8" s="11"/>
      <c r="H8" s="11"/>
      <c r="I8" s="11"/>
    </row>
    <row r="9" spans="1:9" ht="24.75" customHeight="1">
      <c r="A9" s="12"/>
      <c r="B9" s="1" t="s">
        <v>96</v>
      </c>
      <c r="C9" s="13">
        <v>6315</v>
      </c>
      <c r="D9" s="14">
        <v>15</v>
      </c>
      <c r="E9" s="14">
        <f>C9*D9</f>
        <v>94725</v>
      </c>
      <c r="F9" s="14">
        <v>204</v>
      </c>
      <c r="G9" s="34">
        <f>ROUND((C9*D9*F9)/1000,1)</f>
        <v>19323.9</v>
      </c>
      <c r="H9" s="34">
        <v>18357.7</v>
      </c>
      <c r="I9" s="34">
        <v>17391.5</v>
      </c>
    </row>
    <row r="10" spans="1:9" ht="18.75">
      <c r="A10" s="12" t="s">
        <v>3</v>
      </c>
      <c r="B10" s="1" t="s">
        <v>4</v>
      </c>
      <c r="C10" s="13">
        <v>4754</v>
      </c>
      <c r="D10" s="14">
        <v>15</v>
      </c>
      <c r="E10" s="14">
        <f>C10*D10</f>
        <v>71310</v>
      </c>
      <c r="F10" s="14">
        <v>204</v>
      </c>
      <c r="G10" s="34">
        <f aca="true" t="shared" si="0" ref="G10:G51">ROUND((C10*D10*F10)/1000,1)</f>
        <v>14547.2</v>
      </c>
      <c r="H10" s="34">
        <v>13819.8</v>
      </c>
      <c r="I10" s="34">
        <v>13092.5</v>
      </c>
    </row>
    <row r="11" spans="1:9" ht="18.75">
      <c r="A11" s="12" t="s">
        <v>5</v>
      </c>
      <c r="B11" s="1" t="s">
        <v>6</v>
      </c>
      <c r="C11" s="13">
        <v>1243</v>
      </c>
      <c r="D11" s="14">
        <v>15</v>
      </c>
      <c r="E11" s="14">
        <f aca="true" t="shared" si="1" ref="E11:E51">C11*D11</f>
        <v>18645</v>
      </c>
      <c r="F11" s="14">
        <v>204</v>
      </c>
      <c r="G11" s="34">
        <f t="shared" si="0"/>
        <v>3803.6</v>
      </c>
      <c r="H11" s="34">
        <v>3613.4</v>
      </c>
      <c r="I11" s="34">
        <v>3423.2</v>
      </c>
    </row>
    <row r="12" spans="1:9" ht="18.75">
      <c r="A12" s="12" t="s">
        <v>7</v>
      </c>
      <c r="B12" s="1" t="s">
        <v>8</v>
      </c>
      <c r="C12" s="13">
        <v>13942</v>
      </c>
      <c r="D12" s="14">
        <v>15</v>
      </c>
      <c r="E12" s="14">
        <f t="shared" si="1"/>
        <v>209130</v>
      </c>
      <c r="F12" s="14">
        <v>204</v>
      </c>
      <c r="G12" s="34">
        <f t="shared" si="0"/>
        <v>42662.5</v>
      </c>
      <c r="H12" s="34">
        <v>40529.4</v>
      </c>
      <c r="I12" s="34">
        <v>38396.3</v>
      </c>
    </row>
    <row r="13" spans="1:9" ht="18.75">
      <c r="A13" s="12" t="s">
        <v>9</v>
      </c>
      <c r="B13" s="1" t="s">
        <v>10</v>
      </c>
      <c r="C13" s="13">
        <v>1132</v>
      </c>
      <c r="D13" s="14">
        <v>15</v>
      </c>
      <c r="E13" s="14">
        <f t="shared" si="1"/>
        <v>16980</v>
      </c>
      <c r="F13" s="14">
        <v>204</v>
      </c>
      <c r="G13" s="34">
        <f t="shared" si="0"/>
        <v>3463.9</v>
      </c>
      <c r="H13" s="34">
        <v>3290.7</v>
      </c>
      <c r="I13" s="34">
        <v>3117.5</v>
      </c>
    </row>
    <row r="14" spans="1:9" ht="18.75">
      <c r="A14" s="12" t="s">
        <v>11</v>
      </c>
      <c r="B14" s="1" t="s">
        <v>12</v>
      </c>
      <c r="C14" s="13">
        <v>713</v>
      </c>
      <c r="D14" s="14">
        <v>15</v>
      </c>
      <c r="E14" s="14">
        <f t="shared" si="1"/>
        <v>10695</v>
      </c>
      <c r="F14" s="14">
        <v>204</v>
      </c>
      <c r="G14" s="34">
        <f t="shared" si="0"/>
        <v>2181.8</v>
      </c>
      <c r="H14" s="34">
        <v>2072.7</v>
      </c>
      <c r="I14" s="34">
        <v>1963.6</v>
      </c>
    </row>
    <row r="15" spans="1:9" ht="18.75">
      <c r="A15" s="12" t="s">
        <v>13</v>
      </c>
      <c r="B15" s="1" t="s">
        <v>14</v>
      </c>
      <c r="C15" s="13">
        <v>1800</v>
      </c>
      <c r="D15" s="14">
        <v>15</v>
      </c>
      <c r="E15" s="14">
        <f t="shared" si="1"/>
        <v>27000</v>
      </c>
      <c r="F15" s="14">
        <v>204</v>
      </c>
      <c r="G15" s="34">
        <f t="shared" si="0"/>
        <v>5508</v>
      </c>
      <c r="H15" s="34">
        <v>5232.6</v>
      </c>
      <c r="I15" s="34">
        <v>4957.2</v>
      </c>
    </row>
    <row r="16" spans="1:9" ht="18.75">
      <c r="A16" s="12" t="s">
        <v>15</v>
      </c>
      <c r="B16" s="1" t="s">
        <v>97</v>
      </c>
      <c r="C16" s="13">
        <v>2631</v>
      </c>
      <c r="D16" s="14">
        <v>15</v>
      </c>
      <c r="E16" s="14">
        <f t="shared" si="1"/>
        <v>39465</v>
      </c>
      <c r="F16" s="14">
        <v>204</v>
      </c>
      <c r="G16" s="34">
        <f t="shared" si="0"/>
        <v>8050.9</v>
      </c>
      <c r="H16" s="34">
        <v>7648.4</v>
      </c>
      <c r="I16" s="34">
        <v>7245.8</v>
      </c>
    </row>
    <row r="17" spans="1:9" ht="18.75">
      <c r="A17" s="12" t="s">
        <v>16</v>
      </c>
      <c r="B17" s="1" t="s">
        <v>17</v>
      </c>
      <c r="C17" s="13">
        <v>2112</v>
      </c>
      <c r="D17" s="14">
        <v>15</v>
      </c>
      <c r="E17" s="14">
        <f t="shared" si="1"/>
        <v>31680</v>
      </c>
      <c r="F17" s="14">
        <v>204</v>
      </c>
      <c r="G17" s="34">
        <f t="shared" si="0"/>
        <v>6462.7</v>
      </c>
      <c r="H17" s="34">
        <v>6139.6</v>
      </c>
      <c r="I17" s="34">
        <v>5816.4</v>
      </c>
    </row>
    <row r="18" spans="1:9" ht="18.75">
      <c r="A18" s="12" t="s">
        <v>18</v>
      </c>
      <c r="B18" s="1" t="s">
        <v>19</v>
      </c>
      <c r="C18" s="13">
        <v>1890</v>
      </c>
      <c r="D18" s="14">
        <v>15</v>
      </c>
      <c r="E18" s="14">
        <f t="shared" si="1"/>
        <v>28350</v>
      </c>
      <c r="F18" s="14">
        <v>204</v>
      </c>
      <c r="G18" s="34">
        <f t="shared" si="0"/>
        <v>5783.4</v>
      </c>
      <c r="H18" s="34">
        <v>5494.2</v>
      </c>
      <c r="I18" s="34">
        <v>5205.1</v>
      </c>
    </row>
    <row r="19" spans="1:9" ht="31.5" customHeight="1">
      <c r="A19" s="9"/>
      <c r="B19" s="32" t="s">
        <v>20</v>
      </c>
      <c r="C19" s="14"/>
      <c r="D19" s="14"/>
      <c r="E19" s="14"/>
      <c r="F19" s="14"/>
      <c r="G19" s="34"/>
      <c r="H19" s="34"/>
      <c r="I19" s="34"/>
    </row>
    <row r="20" spans="1:9" ht="18.75">
      <c r="A20" s="12" t="s">
        <v>21</v>
      </c>
      <c r="B20" s="1" t="s">
        <v>87</v>
      </c>
      <c r="C20" s="13">
        <v>1434</v>
      </c>
      <c r="D20" s="14">
        <v>15</v>
      </c>
      <c r="E20" s="14">
        <f t="shared" si="1"/>
        <v>21510</v>
      </c>
      <c r="F20" s="14">
        <v>204</v>
      </c>
      <c r="G20" s="34">
        <f t="shared" si="0"/>
        <v>4388</v>
      </c>
      <c r="H20" s="34">
        <v>4168.6</v>
      </c>
      <c r="I20" s="34">
        <v>3949.2</v>
      </c>
    </row>
    <row r="21" spans="1:9" ht="18.75">
      <c r="A21" s="12" t="s">
        <v>22</v>
      </c>
      <c r="B21" s="1" t="s">
        <v>23</v>
      </c>
      <c r="C21" s="13">
        <v>706</v>
      </c>
      <c r="D21" s="14">
        <v>15</v>
      </c>
      <c r="E21" s="14">
        <f t="shared" si="1"/>
        <v>10590</v>
      </c>
      <c r="F21" s="14">
        <v>204</v>
      </c>
      <c r="G21" s="34">
        <f t="shared" si="0"/>
        <v>2160.4</v>
      </c>
      <c r="H21" s="34">
        <v>2052.4</v>
      </c>
      <c r="I21" s="34">
        <v>1944.4</v>
      </c>
    </row>
    <row r="22" spans="1:9" ht="18.75">
      <c r="A22" s="12" t="s">
        <v>24</v>
      </c>
      <c r="B22" s="1" t="s">
        <v>25</v>
      </c>
      <c r="C22" s="13">
        <v>942</v>
      </c>
      <c r="D22" s="14">
        <v>15</v>
      </c>
      <c r="E22" s="14">
        <f t="shared" si="1"/>
        <v>14130</v>
      </c>
      <c r="F22" s="14">
        <v>204</v>
      </c>
      <c r="G22" s="34">
        <f t="shared" si="0"/>
        <v>2882.5</v>
      </c>
      <c r="H22" s="34">
        <v>2738.4</v>
      </c>
      <c r="I22" s="34">
        <v>2594.3</v>
      </c>
    </row>
    <row r="23" spans="1:9" ht="18.75">
      <c r="A23" s="12" t="s">
        <v>26</v>
      </c>
      <c r="B23" s="1" t="s">
        <v>27</v>
      </c>
      <c r="C23" s="13">
        <v>406</v>
      </c>
      <c r="D23" s="14">
        <v>15</v>
      </c>
      <c r="E23" s="14">
        <f t="shared" si="1"/>
        <v>6090</v>
      </c>
      <c r="F23" s="14">
        <v>204</v>
      </c>
      <c r="G23" s="34">
        <f t="shared" si="0"/>
        <v>1242.4</v>
      </c>
      <c r="H23" s="34">
        <v>1180.3</v>
      </c>
      <c r="I23" s="34">
        <v>1118.2</v>
      </c>
    </row>
    <row r="24" spans="1:9" ht="18.75">
      <c r="A24" s="12" t="s">
        <v>28</v>
      </c>
      <c r="B24" s="1" t="s">
        <v>88</v>
      </c>
      <c r="C24" s="13">
        <v>1978</v>
      </c>
      <c r="D24" s="14">
        <v>15</v>
      </c>
      <c r="E24" s="14">
        <f t="shared" si="1"/>
        <v>29670</v>
      </c>
      <c r="F24" s="14">
        <v>204</v>
      </c>
      <c r="G24" s="34">
        <f t="shared" si="0"/>
        <v>6052.7</v>
      </c>
      <c r="H24" s="34">
        <v>5750.1</v>
      </c>
      <c r="I24" s="34">
        <v>5447.4</v>
      </c>
    </row>
    <row r="25" spans="1:9" ht="18.75">
      <c r="A25" s="12" t="s">
        <v>29</v>
      </c>
      <c r="B25" s="1" t="s">
        <v>30</v>
      </c>
      <c r="C25" s="13">
        <v>1968</v>
      </c>
      <c r="D25" s="14">
        <v>15</v>
      </c>
      <c r="E25" s="14">
        <f t="shared" si="1"/>
        <v>29520</v>
      </c>
      <c r="F25" s="14">
        <v>204</v>
      </c>
      <c r="G25" s="34">
        <f t="shared" si="0"/>
        <v>6022.1</v>
      </c>
      <c r="H25" s="34">
        <v>5721</v>
      </c>
      <c r="I25" s="34">
        <v>5419.9</v>
      </c>
    </row>
    <row r="26" spans="1:9" ht="18.75">
      <c r="A26" s="12" t="s">
        <v>31</v>
      </c>
      <c r="B26" s="1" t="s">
        <v>32</v>
      </c>
      <c r="C26" s="13">
        <v>508</v>
      </c>
      <c r="D26" s="14">
        <v>15</v>
      </c>
      <c r="E26" s="14">
        <f t="shared" si="1"/>
        <v>7620</v>
      </c>
      <c r="F26" s="14">
        <v>204</v>
      </c>
      <c r="G26" s="34">
        <f t="shared" si="0"/>
        <v>1554.5</v>
      </c>
      <c r="H26" s="34">
        <v>1476.8</v>
      </c>
      <c r="I26" s="34">
        <v>1399.1</v>
      </c>
    </row>
    <row r="27" spans="1:9" ht="18.75">
      <c r="A27" s="12" t="s">
        <v>33</v>
      </c>
      <c r="B27" s="1" t="s">
        <v>34</v>
      </c>
      <c r="C27" s="13">
        <v>2049</v>
      </c>
      <c r="D27" s="14">
        <v>15</v>
      </c>
      <c r="E27" s="14">
        <f t="shared" si="1"/>
        <v>30735</v>
      </c>
      <c r="F27" s="14">
        <v>204</v>
      </c>
      <c r="G27" s="34">
        <f t="shared" si="0"/>
        <v>6269.9</v>
      </c>
      <c r="H27" s="34">
        <v>5956.4</v>
      </c>
      <c r="I27" s="34">
        <v>5642.9</v>
      </c>
    </row>
    <row r="28" spans="1:9" ht="18.75">
      <c r="A28" s="12" t="s">
        <v>35</v>
      </c>
      <c r="B28" s="1" t="s">
        <v>36</v>
      </c>
      <c r="C28" s="13">
        <v>811</v>
      </c>
      <c r="D28" s="14">
        <v>15</v>
      </c>
      <c r="E28" s="14">
        <f t="shared" si="1"/>
        <v>12165</v>
      </c>
      <c r="F28" s="14">
        <v>204</v>
      </c>
      <c r="G28" s="34">
        <f t="shared" si="0"/>
        <v>2481.7</v>
      </c>
      <c r="H28" s="34">
        <v>2357.6</v>
      </c>
      <c r="I28" s="34">
        <v>2233.5</v>
      </c>
    </row>
    <row r="29" spans="1:9" ht="18.75">
      <c r="A29" s="12" t="s">
        <v>37</v>
      </c>
      <c r="B29" s="1" t="s">
        <v>38</v>
      </c>
      <c r="C29" s="13">
        <v>3136</v>
      </c>
      <c r="D29" s="14">
        <v>15</v>
      </c>
      <c r="E29" s="14">
        <f t="shared" si="1"/>
        <v>47040</v>
      </c>
      <c r="F29" s="14">
        <v>204</v>
      </c>
      <c r="G29" s="34">
        <f t="shared" si="0"/>
        <v>9596.2</v>
      </c>
      <c r="H29" s="34">
        <v>9116.4</v>
      </c>
      <c r="I29" s="34">
        <v>8636.6</v>
      </c>
    </row>
    <row r="30" spans="1:9" ht="37.5">
      <c r="A30" s="12" t="s">
        <v>39</v>
      </c>
      <c r="B30" s="1" t="s">
        <v>40</v>
      </c>
      <c r="C30" s="13">
        <v>457</v>
      </c>
      <c r="D30" s="14">
        <v>15</v>
      </c>
      <c r="E30" s="14">
        <f t="shared" si="1"/>
        <v>6855</v>
      </c>
      <c r="F30" s="14">
        <v>204</v>
      </c>
      <c r="G30" s="34">
        <f t="shared" si="0"/>
        <v>1398.4</v>
      </c>
      <c r="H30" s="34">
        <v>1328.5</v>
      </c>
      <c r="I30" s="34">
        <v>1258.6</v>
      </c>
    </row>
    <row r="31" spans="1:9" ht="18.75">
      <c r="A31" s="12" t="s">
        <v>41</v>
      </c>
      <c r="B31" s="1" t="s">
        <v>42</v>
      </c>
      <c r="C31" s="13">
        <v>140</v>
      </c>
      <c r="D31" s="14">
        <v>15</v>
      </c>
      <c r="E31" s="14">
        <f t="shared" si="1"/>
        <v>2100</v>
      </c>
      <c r="F31" s="14">
        <v>204</v>
      </c>
      <c r="G31" s="34">
        <f t="shared" si="0"/>
        <v>428.4</v>
      </c>
      <c r="H31" s="34">
        <v>407</v>
      </c>
      <c r="I31" s="34">
        <v>385.6</v>
      </c>
    </row>
    <row r="32" spans="1:9" ht="18.75">
      <c r="A32" s="12" t="s">
        <v>43</v>
      </c>
      <c r="B32" s="1" t="s">
        <v>44</v>
      </c>
      <c r="C32" s="13">
        <v>1333</v>
      </c>
      <c r="D32" s="14">
        <v>15</v>
      </c>
      <c r="E32" s="14">
        <f t="shared" si="1"/>
        <v>19995</v>
      </c>
      <c r="F32" s="14">
        <v>204</v>
      </c>
      <c r="G32" s="34">
        <f t="shared" si="0"/>
        <v>4079</v>
      </c>
      <c r="H32" s="34">
        <v>3875</v>
      </c>
      <c r="I32" s="34">
        <v>3671</v>
      </c>
    </row>
    <row r="33" spans="1:9" ht="18.75">
      <c r="A33" s="12" t="s">
        <v>45</v>
      </c>
      <c r="B33" s="1" t="s">
        <v>46</v>
      </c>
      <c r="C33" s="13">
        <v>721</v>
      </c>
      <c r="D33" s="14">
        <v>15</v>
      </c>
      <c r="E33" s="14">
        <f t="shared" si="1"/>
        <v>10815</v>
      </c>
      <c r="F33" s="14">
        <v>204</v>
      </c>
      <c r="G33" s="34">
        <f t="shared" si="0"/>
        <v>2206.3</v>
      </c>
      <c r="H33" s="34">
        <v>2096</v>
      </c>
      <c r="I33" s="34">
        <v>1985.7</v>
      </c>
    </row>
    <row r="34" spans="1:9" ht="18.75">
      <c r="A34" s="12" t="s">
        <v>47</v>
      </c>
      <c r="B34" s="1" t="s">
        <v>48</v>
      </c>
      <c r="C34" s="13">
        <v>2317</v>
      </c>
      <c r="D34" s="14">
        <v>15</v>
      </c>
      <c r="E34" s="14">
        <f t="shared" si="1"/>
        <v>34755</v>
      </c>
      <c r="F34" s="14">
        <v>204</v>
      </c>
      <c r="G34" s="34">
        <f t="shared" si="0"/>
        <v>7090</v>
      </c>
      <c r="H34" s="34">
        <v>6735.5</v>
      </c>
      <c r="I34" s="34">
        <v>6381</v>
      </c>
    </row>
    <row r="35" spans="1:9" ht="18.75">
      <c r="A35" s="12" t="s">
        <v>49</v>
      </c>
      <c r="B35" s="1" t="s">
        <v>50</v>
      </c>
      <c r="C35" s="13">
        <v>220</v>
      </c>
      <c r="D35" s="14">
        <v>15</v>
      </c>
      <c r="E35" s="14">
        <f t="shared" si="1"/>
        <v>3300</v>
      </c>
      <c r="F35" s="14">
        <v>204</v>
      </c>
      <c r="G35" s="34">
        <f t="shared" si="0"/>
        <v>673.2</v>
      </c>
      <c r="H35" s="34">
        <v>639.5</v>
      </c>
      <c r="I35" s="34">
        <v>605.9</v>
      </c>
    </row>
    <row r="36" spans="1:9" ht="18.75">
      <c r="A36" s="12" t="s">
        <v>51</v>
      </c>
      <c r="B36" s="1" t="s">
        <v>52</v>
      </c>
      <c r="C36" s="13">
        <v>1767</v>
      </c>
      <c r="D36" s="14">
        <v>15</v>
      </c>
      <c r="E36" s="14">
        <f t="shared" si="1"/>
        <v>26505</v>
      </c>
      <c r="F36" s="14">
        <v>204</v>
      </c>
      <c r="G36" s="34">
        <f t="shared" si="0"/>
        <v>5407</v>
      </c>
      <c r="H36" s="34">
        <v>5136.7</v>
      </c>
      <c r="I36" s="34">
        <v>4866.3</v>
      </c>
    </row>
    <row r="37" spans="1:9" ht="18.75">
      <c r="A37" s="12" t="s">
        <v>53</v>
      </c>
      <c r="B37" s="1" t="s">
        <v>54</v>
      </c>
      <c r="C37" s="13">
        <v>3337</v>
      </c>
      <c r="D37" s="14">
        <v>15</v>
      </c>
      <c r="E37" s="14">
        <f t="shared" si="1"/>
        <v>50055</v>
      </c>
      <c r="F37" s="14">
        <v>204</v>
      </c>
      <c r="G37" s="34">
        <f t="shared" si="0"/>
        <v>10211.2</v>
      </c>
      <c r="H37" s="34">
        <v>9700.6</v>
      </c>
      <c r="I37" s="34">
        <v>9190</v>
      </c>
    </row>
    <row r="38" spans="1:9" ht="18.75">
      <c r="A38" s="12" t="s">
        <v>55</v>
      </c>
      <c r="B38" s="1" t="s">
        <v>56</v>
      </c>
      <c r="C38" s="13">
        <v>1344</v>
      </c>
      <c r="D38" s="14">
        <v>15</v>
      </c>
      <c r="E38" s="14">
        <f t="shared" si="1"/>
        <v>20160</v>
      </c>
      <c r="F38" s="14">
        <v>204</v>
      </c>
      <c r="G38" s="34">
        <f t="shared" si="0"/>
        <v>4112.6</v>
      </c>
      <c r="H38" s="34">
        <v>3907</v>
      </c>
      <c r="I38" s="34">
        <v>3701.3</v>
      </c>
    </row>
    <row r="39" spans="1:9" ht="18.75">
      <c r="A39" s="12" t="s">
        <v>57</v>
      </c>
      <c r="B39" s="1" t="s">
        <v>58</v>
      </c>
      <c r="C39" s="13">
        <v>692</v>
      </c>
      <c r="D39" s="14">
        <v>15</v>
      </c>
      <c r="E39" s="14">
        <f t="shared" si="1"/>
        <v>10380</v>
      </c>
      <c r="F39" s="14">
        <v>204</v>
      </c>
      <c r="G39" s="34">
        <f t="shared" si="0"/>
        <v>2117.5</v>
      </c>
      <c r="H39" s="34">
        <v>2011.6</v>
      </c>
      <c r="I39" s="34">
        <v>1905.8</v>
      </c>
    </row>
    <row r="40" spans="1:9" ht="18.75">
      <c r="A40" s="12" t="s">
        <v>59</v>
      </c>
      <c r="B40" s="1" t="s">
        <v>60</v>
      </c>
      <c r="C40" s="13">
        <v>1892</v>
      </c>
      <c r="D40" s="14">
        <v>15</v>
      </c>
      <c r="E40" s="14">
        <f t="shared" si="1"/>
        <v>28380</v>
      </c>
      <c r="F40" s="14">
        <v>204</v>
      </c>
      <c r="G40" s="34">
        <f t="shared" si="0"/>
        <v>5789.5</v>
      </c>
      <c r="H40" s="34">
        <v>5500</v>
      </c>
      <c r="I40" s="34">
        <v>5210.6</v>
      </c>
    </row>
    <row r="41" spans="1:9" ht="18.75">
      <c r="A41" s="12" t="s">
        <v>61</v>
      </c>
      <c r="B41" s="1" t="s">
        <v>62</v>
      </c>
      <c r="C41" s="13">
        <v>1473</v>
      </c>
      <c r="D41" s="14">
        <v>15</v>
      </c>
      <c r="E41" s="14">
        <f t="shared" si="1"/>
        <v>22095</v>
      </c>
      <c r="F41" s="14">
        <v>204</v>
      </c>
      <c r="G41" s="34">
        <f t="shared" si="0"/>
        <v>4507.4</v>
      </c>
      <c r="H41" s="34">
        <v>4282</v>
      </c>
      <c r="I41" s="34">
        <v>4056.7</v>
      </c>
    </row>
    <row r="42" spans="1:9" ht="18.75">
      <c r="A42" s="12" t="s">
        <v>63</v>
      </c>
      <c r="B42" s="1" t="s">
        <v>64</v>
      </c>
      <c r="C42" s="13">
        <v>3502</v>
      </c>
      <c r="D42" s="14">
        <v>15</v>
      </c>
      <c r="E42" s="14">
        <f t="shared" si="1"/>
        <v>52530</v>
      </c>
      <c r="F42" s="14">
        <v>204</v>
      </c>
      <c r="G42" s="34">
        <f t="shared" si="0"/>
        <v>10716.1</v>
      </c>
      <c r="H42" s="34">
        <v>10180.3</v>
      </c>
      <c r="I42" s="34">
        <v>9644.5</v>
      </c>
    </row>
    <row r="43" spans="1:9" ht="18.75">
      <c r="A43" s="12" t="s">
        <v>65</v>
      </c>
      <c r="B43" s="1" t="s">
        <v>66</v>
      </c>
      <c r="C43" s="13">
        <v>1782</v>
      </c>
      <c r="D43" s="14">
        <v>15</v>
      </c>
      <c r="E43" s="14">
        <f t="shared" si="1"/>
        <v>26730</v>
      </c>
      <c r="F43" s="14">
        <v>204</v>
      </c>
      <c r="G43" s="34">
        <f t="shared" si="0"/>
        <v>5452.9</v>
      </c>
      <c r="H43" s="34">
        <v>5180.3</v>
      </c>
      <c r="I43" s="34">
        <v>4907.6</v>
      </c>
    </row>
    <row r="44" spans="1:9" ht="18.75">
      <c r="A44" s="12" t="s">
        <v>67</v>
      </c>
      <c r="B44" s="1" t="s">
        <v>68</v>
      </c>
      <c r="C44" s="13">
        <v>1416</v>
      </c>
      <c r="D44" s="14">
        <v>15</v>
      </c>
      <c r="E44" s="14">
        <f t="shared" si="1"/>
        <v>21240</v>
      </c>
      <c r="F44" s="14">
        <v>204</v>
      </c>
      <c r="G44" s="34">
        <f t="shared" si="0"/>
        <v>4333</v>
      </c>
      <c r="H44" s="34">
        <v>4116.4</v>
      </c>
      <c r="I44" s="34">
        <v>3899.7</v>
      </c>
    </row>
    <row r="45" spans="1:9" ht="18.75">
      <c r="A45" s="12" t="s">
        <v>69</v>
      </c>
      <c r="B45" s="1" t="s">
        <v>70</v>
      </c>
      <c r="C45" s="13">
        <v>531</v>
      </c>
      <c r="D45" s="14">
        <v>15</v>
      </c>
      <c r="E45" s="14">
        <f t="shared" si="1"/>
        <v>7965</v>
      </c>
      <c r="F45" s="14">
        <v>204</v>
      </c>
      <c r="G45" s="34">
        <f t="shared" si="0"/>
        <v>1624.9</v>
      </c>
      <c r="H45" s="34">
        <v>1543.7</v>
      </c>
      <c r="I45" s="34">
        <v>1462.4</v>
      </c>
    </row>
    <row r="46" spans="1:9" ht="18.75">
      <c r="A46" s="12" t="s">
        <v>71</v>
      </c>
      <c r="B46" s="1" t="s">
        <v>72</v>
      </c>
      <c r="C46" s="13">
        <v>1045</v>
      </c>
      <c r="D46" s="14">
        <v>15</v>
      </c>
      <c r="E46" s="14">
        <f t="shared" si="1"/>
        <v>15675</v>
      </c>
      <c r="F46" s="14">
        <v>204</v>
      </c>
      <c r="G46" s="34">
        <f t="shared" si="0"/>
        <v>3197.7</v>
      </c>
      <c r="H46" s="34">
        <v>3037.8</v>
      </c>
      <c r="I46" s="34">
        <v>2877.9</v>
      </c>
    </row>
    <row r="47" spans="1:9" ht="21.75" customHeight="1">
      <c r="A47" s="12" t="s">
        <v>73</v>
      </c>
      <c r="B47" s="1" t="s">
        <v>74</v>
      </c>
      <c r="C47" s="13">
        <v>1169</v>
      </c>
      <c r="D47" s="14">
        <v>15</v>
      </c>
      <c r="E47" s="14">
        <f t="shared" si="1"/>
        <v>17535</v>
      </c>
      <c r="F47" s="14">
        <v>204</v>
      </c>
      <c r="G47" s="34">
        <f t="shared" si="0"/>
        <v>3577.1</v>
      </c>
      <c r="H47" s="34">
        <v>3398.2</v>
      </c>
      <c r="I47" s="34">
        <v>3219.4</v>
      </c>
    </row>
    <row r="48" spans="1:9" ht="22.5" customHeight="1">
      <c r="A48" s="12" t="s">
        <v>75</v>
      </c>
      <c r="B48" s="1" t="s">
        <v>76</v>
      </c>
      <c r="C48" s="13">
        <v>1773</v>
      </c>
      <c r="D48" s="14">
        <v>15</v>
      </c>
      <c r="E48" s="14">
        <f t="shared" si="1"/>
        <v>26595</v>
      </c>
      <c r="F48" s="14">
        <v>204</v>
      </c>
      <c r="G48" s="34">
        <f t="shared" si="0"/>
        <v>5425.4</v>
      </c>
      <c r="H48" s="34">
        <v>5154.1</v>
      </c>
      <c r="I48" s="34">
        <v>4882.9</v>
      </c>
    </row>
    <row r="49" spans="1:9" ht="21" customHeight="1">
      <c r="A49" s="12" t="s">
        <v>77</v>
      </c>
      <c r="B49" s="1" t="s">
        <v>78</v>
      </c>
      <c r="C49" s="13">
        <v>2201</v>
      </c>
      <c r="D49" s="14">
        <v>15</v>
      </c>
      <c r="E49" s="14">
        <f t="shared" si="1"/>
        <v>33015</v>
      </c>
      <c r="F49" s="14">
        <v>204</v>
      </c>
      <c r="G49" s="34">
        <f t="shared" si="0"/>
        <v>6735.1</v>
      </c>
      <c r="H49" s="34">
        <v>6398.3</v>
      </c>
      <c r="I49" s="34">
        <v>6061.6</v>
      </c>
    </row>
    <row r="50" spans="1:9" ht="21" customHeight="1">
      <c r="A50" s="12" t="s">
        <v>79</v>
      </c>
      <c r="B50" s="1" t="s">
        <v>80</v>
      </c>
      <c r="C50" s="15">
        <v>1434</v>
      </c>
      <c r="D50" s="14">
        <v>15</v>
      </c>
      <c r="E50" s="14">
        <f t="shared" si="1"/>
        <v>21510</v>
      </c>
      <c r="F50" s="14">
        <v>204</v>
      </c>
      <c r="G50" s="34">
        <f t="shared" si="0"/>
        <v>4388</v>
      </c>
      <c r="H50" s="34">
        <v>4168.6</v>
      </c>
      <c r="I50" s="34">
        <v>3949</v>
      </c>
    </row>
    <row r="51" spans="1:9" ht="21.75" customHeight="1">
      <c r="A51" s="12" t="s">
        <v>81</v>
      </c>
      <c r="B51" s="1" t="s">
        <v>82</v>
      </c>
      <c r="C51" s="16">
        <v>2383</v>
      </c>
      <c r="D51" s="14">
        <v>15</v>
      </c>
      <c r="E51" s="14">
        <f t="shared" si="1"/>
        <v>35745</v>
      </c>
      <c r="F51" s="14">
        <v>204</v>
      </c>
      <c r="G51" s="34">
        <f t="shared" si="0"/>
        <v>7292</v>
      </c>
      <c r="H51" s="34">
        <v>6927.4</v>
      </c>
      <c r="I51" s="34">
        <v>6562.8</v>
      </c>
    </row>
    <row r="52" spans="1:9" ht="24" customHeight="1">
      <c r="A52" s="17"/>
      <c r="B52" s="2" t="s">
        <v>83</v>
      </c>
      <c r="C52" s="14">
        <f>SUM(C9:C51)</f>
        <v>83399</v>
      </c>
      <c r="D52" s="14" t="s">
        <v>85</v>
      </c>
      <c r="E52" s="14">
        <f>SUM(E10:E51)</f>
        <v>1156260</v>
      </c>
      <c r="F52" s="14" t="s">
        <v>85</v>
      </c>
      <c r="G52" s="34">
        <f>SUM(G9:G51)</f>
        <v>255201</v>
      </c>
      <c r="H52" s="34">
        <f>SUM(H9:H51)</f>
        <v>242441</v>
      </c>
      <c r="I52" s="34">
        <f>SUM(I9:I51)</f>
        <v>229680.89999999997</v>
      </c>
    </row>
    <row r="53" spans="1:7" ht="15.75" customHeight="1">
      <c r="A53" s="4"/>
      <c r="B53" s="3"/>
      <c r="C53" s="18"/>
      <c r="D53" s="18"/>
      <c r="E53" s="18"/>
      <c r="F53" s="18"/>
      <c r="G53" s="18"/>
    </row>
    <row r="54" spans="2:7" ht="18.75">
      <c r="B54" s="5"/>
      <c r="G54" s="33"/>
    </row>
    <row r="55" spans="2:9" ht="18.75" customHeight="1">
      <c r="B55" s="41" t="s">
        <v>94</v>
      </c>
      <c r="C55" s="35"/>
      <c r="D55" s="35"/>
      <c r="E55" s="35"/>
      <c r="F55" s="35"/>
      <c r="G55" s="35"/>
      <c r="H55" s="42" t="s">
        <v>95</v>
      </c>
      <c r="I55" s="42"/>
    </row>
    <row r="56" spans="2:9" ht="18.75">
      <c r="B56" s="41"/>
      <c r="C56" s="35"/>
      <c r="D56" s="35"/>
      <c r="E56" s="35"/>
      <c r="F56" s="35"/>
      <c r="G56" s="35"/>
      <c r="H56" s="42"/>
      <c r="I56" s="42"/>
    </row>
    <row r="57" spans="2:9" ht="22.5" customHeight="1">
      <c r="B57" s="41"/>
      <c r="C57" s="35"/>
      <c r="D57" s="35"/>
      <c r="E57" s="35"/>
      <c r="F57" s="35"/>
      <c r="G57" s="35"/>
      <c r="H57" s="42"/>
      <c r="I57" s="42"/>
    </row>
    <row r="58" spans="2:9" ht="18.75" customHeight="1">
      <c r="B58" s="38"/>
      <c r="C58" s="38"/>
      <c r="D58" s="38"/>
      <c r="E58" s="38"/>
      <c r="F58" s="38"/>
      <c r="G58" s="38"/>
      <c r="H58" s="38"/>
      <c r="I58" s="38"/>
    </row>
    <row r="59" spans="2:9" ht="18.75">
      <c r="B59" s="38"/>
      <c r="C59" s="38"/>
      <c r="D59" s="38"/>
      <c r="E59" s="38"/>
      <c r="F59" s="38"/>
      <c r="G59" s="38"/>
      <c r="H59" s="38"/>
      <c r="I59" s="38"/>
    </row>
    <row r="60" spans="2:9" ht="15" customHeight="1">
      <c r="B60" s="39"/>
      <c r="C60" s="39"/>
      <c r="D60" s="39"/>
      <c r="E60" s="39"/>
      <c r="F60" s="39"/>
      <c r="G60" s="39"/>
      <c r="H60" s="39"/>
      <c r="I60" s="39"/>
    </row>
    <row r="61" spans="2:9" ht="18.75">
      <c r="B61" s="39"/>
      <c r="C61" s="39"/>
      <c r="D61" s="39"/>
      <c r="E61" s="39"/>
      <c r="F61" s="39"/>
      <c r="G61" s="39"/>
      <c r="H61" s="39"/>
      <c r="I61" s="39"/>
    </row>
    <row r="62" spans="2:9" ht="13.5" customHeight="1">
      <c r="B62" s="39"/>
      <c r="C62" s="39"/>
      <c r="D62" s="39"/>
      <c r="E62" s="39"/>
      <c r="F62" s="39"/>
      <c r="G62" s="39"/>
      <c r="H62" s="39"/>
      <c r="I62" s="39"/>
    </row>
    <row r="63" spans="2:9" ht="12.75" customHeight="1">
      <c r="B63" s="7"/>
      <c r="C63" s="7"/>
      <c r="D63" s="7"/>
      <c r="E63" s="7"/>
      <c r="F63" s="7"/>
      <c r="G63" s="7"/>
      <c r="H63" s="7"/>
      <c r="I63" s="7"/>
    </row>
    <row r="64" ht="18.75" hidden="1">
      <c r="A64" s="4"/>
    </row>
    <row r="65" spans="1:9" ht="18.75" hidden="1">
      <c r="A65" s="4"/>
      <c r="H65" s="40"/>
      <c r="I65" s="40"/>
    </row>
    <row r="66" spans="1:9" ht="18.75" hidden="1">
      <c r="A66" s="4"/>
      <c r="H66" s="22"/>
      <c r="I66" s="22"/>
    </row>
    <row r="67" ht="18.75" hidden="1">
      <c r="A67" s="4"/>
    </row>
    <row r="68" spans="1:9" ht="19.5" customHeight="1" hidden="1">
      <c r="A68" s="4"/>
      <c r="H68" s="40"/>
      <c r="I68" s="40"/>
    </row>
    <row r="69" spans="1:9" ht="19.5" customHeight="1" hidden="1">
      <c r="A69" s="4"/>
      <c r="H69" s="22"/>
      <c r="I69" s="22"/>
    </row>
    <row r="70" ht="24.75" customHeight="1">
      <c r="B70" s="20"/>
    </row>
    <row r="71" spans="2:7" ht="19.5">
      <c r="B71" s="29"/>
      <c r="C71" s="23"/>
      <c r="G71" s="22"/>
    </row>
    <row r="72" spans="2:9" ht="21" customHeight="1">
      <c r="B72" s="30"/>
      <c r="H72" s="37"/>
      <c r="I72" s="37"/>
    </row>
    <row r="73" spans="2:9" ht="21" customHeight="1">
      <c r="B73" s="30"/>
      <c r="H73" s="31"/>
      <c r="I73" s="31"/>
    </row>
    <row r="74" s="25" customFormat="1" ht="15.75">
      <c r="A74" s="24"/>
    </row>
    <row r="75" s="25" customFormat="1" ht="15.75"/>
    <row r="76" s="25" customFormat="1" ht="15.75">
      <c r="G76" s="27"/>
    </row>
    <row r="78" ht="18.75">
      <c r="B78" s="28"/>
    </row>
    <row r="112" ht="18.75">
      <c r="B112" s="26"/>
    </row>
    <row r="113" ht="18.75">
      <c r="B113" s="26"/>
    </row>
  </sheetData>
  <sheetProtection/>
  <mergeCells count="12">
    <mergeCell ref="B55:B57"/>
    <mergeCell ref="H55:I57"/>
    <mergeCell ref="A1:I1"/>
    <mergeCell ref="A2:I2"/>
    <mergeCell ref="A3:I3"/>
    <mergeCell ref="A4:I4"/>
    <mergeCell ref="A5:I5"/>
    <mergeCell ref="H72:I72"/>
    <mergeCell ref="B58:I59"/>
    <mergeCell ref="B60:I62"/>
    <mergeCell ref="H65:I65"/>
    <mergeCell ref="H68:I68"/>
  </mergeCells>
  <printOptions horizontalCentered="1"/>
  <pageMargins left="0.984251968503937" right="0.3937007874015748" top="0.3937007874015748" bottom="0" header="0.1968503937007874" footer="0.11811023622047245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dsdpop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050-tjp</dc:creator>
  <cp:keywords/>
  <dc:description/>
  <cp:lastModifiedBy>Щеколкова Е.И.</cp:lastModifiedBy>
  <cp:lastPrinted>2016-11-03T05:08:04Z</cp:lastPrinted>
  <dcterms:created xsi:type="dcterms:W3CDTF">2009-09-17T01:46:10Z</dcterms:created>
  <dcterms:modified xsi:type="dcterms:W3CDTF">2016-11-14T07:42:52Z</dcterms:modified>
  <cp:category/>
  <cp:version/>
  <cp:contentType/>
  <cp:contentStatus/>
</cp:coreProperties>
</file>