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8.220.14\netfolder\Отдел МБО и анализа\Дагбаев Б.З\1. Бюджет\2019 год\04.2019 нормативы на 2020 и пл п\Расчет доп потр относительно 2020 года\"/>
    </mc:Choice>
  </mc:AlternateContent>
  <bookViews>
    <workbookView xWindow="0" yWindow="0" windowWidth="28800" windowHeight="12330"/>
  </bookViews>
  <sheets>
    <sheet name="Расчет до потребности" sheetId="1" r:id="rId1"/>
  </sheets>
  <externalReferences>
    <externalReference r:id="rId2"/>
    <externalReference r:id="rId3"/>
    <externalReference r:id="rId4"/>
  </externalReferences>
  <definedNames>
    <definedName name="Choice">[1]Вспомогательный!$A$18:$B$18</definedName>
    <definedName name="Data2" localSheetId="0">'[2]Данные 2013'!#REF!</definedName>
    <definedName name="Data3" localSheetId="0">'[2]Данные 2013'!#REF!</definedName>
    <definedName name="Economy1" localSheetId="0">#REF!</definedName>
    <definedName name="Economy2" localSheetId="0">#REF!</definedName>
    <definedName name="taxes" localSheetId="0">[3]Вспомогательный!#REF!</definedName>
    <definedName name="Z_0012B140_5E89_427B_A1AD_C31A47F13D48_.wvu.Cols" localSheetId="0" hidden="1">'Расчет до потребности'!$F:$F</definedName>
    <definedName name="Z_0012B140_5E89_427B_A1AD_C31A47F13D48_.wvu.FilterData" localSheetId="0" hidden="1">'Расчет до потребности'!$A$2:$F$45</definedName>
    <definedName name="Z_94E71046_46B7_4987_B3FA_DB3FAE1C761C_.wvu.Cols" localSheetId="0" hidden="1">'Расчет до потребности'!$F:$F</definedName>
    <definedName name="Z_94E71046_46B7_4987_B3FA_DB3FAE1C761C_.wvu.FilterData" localSheetId="0" hidden="1">'Расчет до потребности'!$A$2:$F$45</definedName>
    <definedName name="Z_AC7BDD3C_6D13_4537_A699_04AE77FAA7B9_.wvu.FilterData" localSheetId="0" hidden="1">'Расчет до потребности'!$A$2:$F$45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" i="1" l="1"/>
  <c r="E2" i="1"/>
  <c r="I2" i="1" s="1"/>
  <c r="I5" i="1" l="1"/>
  <c r="I9" i="1"/>
  <c r="I13" i="1"/>
  <c r="I17" i="1"/>
  <c r="I21" i="1"/>
  <c r="I25" i="1"/>
  <c r="I29" i="1"/>
  <c r="I33" i="1"/>
  <c r="I37" i="1"/>
  <c r="I41" i="1"/>
  <c r="I6" i="1"/>
  <c r="I10" i="1"/>
  <c r="I14" i="1"/>
  <c r="I18" i="1"/>
  <c r="I22" i="1"/>
  <c r="I26" i="1"/>
  <c r="I30" i="1"/>
  <c r="I34" i="1"/>
  <c r="I38" i="1"/>
  <c r="I42" i="1"/>
  <c r="I3" i="1"/>
  <c r="I7" i="1"/>
  <c r="I11" i="1"/>
  <c r="I15" i="1"/>
  <c r="I19" i="1"/>
  <c r="I23" i="1"/>
  <c r="I27" i="1"/>
  <c r="I31" i="1"/>
  <c r="I35" i="1"/>
  <c r="I39" i="1"/>
  <c r="I43" i="1"/>
  <c r="I4" i="1"/>
  <c r="I8" i="1"/>
  <c r="I12" i="1"/>
  <c r="I16" i="1"/>
  <c r="I20" i="1"/>
  <c r="I24" i="1"/>
  <c r="I28" i="1"/>
  <c r="I32" i="1"/>
  <c r="I36" i="1"/>
  <c r="I40" i="1"/>
  <c r="D44" i="1"/>
  <c r="E44" i="1"/>
  <c r="F44" i="1"/>
  <c r="G44" i="1"/>
  <c r="H44" i="1"/>
  <c r="C44" i="1"/>
  <c r="I44" i="1" l="1"/>
</calcChain>
</file>

<file path=xl/sharedStrings.xml><?xml version="1.0" encoding="utf-8"?>
<sst xmlns="http://schemas.openxmlformats.org/spreadsheetml/2006/main" count="62" uniqueCount="62">
  <si>
    <t>№ п.п</t>
  </si>
  <si>
    <t>Муниципальное образование</t>
  </si>
  <si>
    <t>1</t>
  </si>
  <si>
    <t>Муниципальное образование "Ангарский городской округ"</t>
  </si>
  <si>
    <t>2</t>
  </si>
  <si>
    <t>Муниципальное образование города Братска</t>
  </si>
  <si>
    <t>3</t>
  </si>
  <si>
    <t>Зиминское городское муниципальное образование</t>
  </si>
  <si>
    <t>4</t>
  </si>
  <si>
    <t>Город Иркутск</t>
  </si>
  <si>
    <t>5</t>
  </si>
  <si>
    <t>Муниципальное образование "город Саянск"</t>
  </si>
  <si>
    <t>6</t>
  </si>
  <si>
    <t>Муниципальное образование "город Свирск"</t>
  </si>
  <si>
    <t>7</t>
  </si>
  <si>
    <t>Муниципальное образование - "город Тулун"</t>
  </si>
  <si>
    <t>8</t>
  </si>
  <si>
    <t>Муниципальное образование города Усолье-Сибирское</t>
  </si>
  <si>
    <t>9</t>
  </si>
  <si>
    <t>Муниципальное образование город Усть-Илимск</t>
  </si>
  <si>
    <t>10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</si>
  <si>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</si>
  <si>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</si>
  <si>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</si>
  <si>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</si>
  <si>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</si>
  <si>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"Боханский район"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</si>
  <si>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</si>
  <si>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</si>
  <si>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</si>
  <si>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</si>
  <si>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</si>
  <si>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</si>
  <si>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</si>
  <si>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</si>
  <si>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</si>
  <si>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</si>
  <si>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</si>
  <si>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</si>
  <si>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</si>
  <si>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</si>
  <si>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</si>
  <si>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"Осинский район"</t>
  </si>
  <si>
    <t>Муниципальное образование Слюдянский район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</si>
  <si>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</si>
  <si>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</si>
  <si>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</si>
  <si>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</si>
  <si>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</si>
  <si>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</si>
  <si>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</si>
  <si>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</si>
  <si>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</si>
  <si>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</si>
  <si>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ИТОГО</t>
  </si>
  <si>
    <t>Доп. Потребность (ДО)</t>
  </si>
  <si>
    <t>ОБЩАЯ ДОП. ПОТРЕБ</t>
  </si>
  <si>
    <t>Доп. Потребность (ОО)</t>
  </si>
  <si>
    <t>Ассигнования 2020 бюджет (ДО)</t>
  </si>
  <si>
    <t>Ассигнования 2020 бюджет (ОО)</t>
  </si>
  <si>
    <t>Ассигнования 2020 проект закона (ДО)</t>
  </si>
  <si>
    <t>Ассигнования 2020 проект закона (ОО)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</si>
</sst>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1" xfId="1" applyFill="1" applyBorder="1"/>
    <xf numFmtId="164" fontId="1" fillId="0" borderId="1" xfId="1" applyNumberFormat="1" applyFill="1" applyBorder="1" applyAlignment="1">
      <alignment horizontal="center" vertical="center" wrapText="1"/>
    </xf>
    <xf numFmtId="0" fontId="1" fillId="0" borderId="0" xfId="1" applyFill="1"/>
    <xf numFmtId="2" fontId="1" fillId="0" borderId="1" xfId="1" applyNumberFormat="1" applyFill="1" applyBorder="1" applyAlignment="1">
      <alignment horizontal="right"/>
    </xf>
    <xf numFmtId="164" fontId="1" fillId="0" borderId="1" xfId="1" applyNumberFormat="1" applyFill="1" applyBorder="1" applyAlignment="1">
      <alignment wrapText="1"/>
    </xf>
    <xf numFmtId="164" fontId="1" fillId="0" borderId="1" xfId="1" applyNumberFormat="1" applyFill="1" applyBorder="1"/>
    <xf numFmtId="165" fontId="1" fillId="0" borderId="0" xfId="1" applyNumberFormat="1" applyFill="1"/>
    <xf numFmtId="1" fontId="1" fillId="0" borderId="1" xfId="1" applyNumberFormat="1" applyFill="1" applyBorder="1"/>
    <xf numFmtId="164" fontId="1" fillId="2" borderId="1" xfId="1" applyNumberFormat="1" applyFill="1" applyBorder="1" applyAlignment="1">
      <alignment horizontal="center" vertical="center" wrapText="1"/>
    </xf>
    <xf numFmtId="164" fontId="1" fillId="2" borderId="1" xfId="1" applyNumberFormat="1" applyFill="1" applyBorder="1"/>
    <xf numFmtId="164" fontId="1" fillId="3" borderId="1" xfId="1" applyNumberFormat="1" applyFill="1" applyBorder="1" applyAlignment="1">
      <alignment horizontal="center" vertical="center" wrapText="1"/>
    </xf>
    <xf numFmtId="164" fontId="1" fillId="3" borderId="1" xfId="1" applyNumberFormat="1" applyFill="1" applyBorder="1"/>
    <xf numFmtId="164" fontId="1" fillId="0" borderId="0" xfId="1" applyNumberFormat="1" applyFill="1"/>
    <xf numFmtId="4" fontId="1" fillId="0" borderId="0" xfId="1" applyNumberFormat="1" applyFill="1"/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52;&#1041;&#1054;%20&#1080;%20&#1072;&#1085;&#1072;&#1083;&#1080;&#1079;&#1072;/00%20&#1041;&#1070;&#1044;&#1046;&#1045;&#1058;/&#1041;&#1070;&#1044;&#1046;&#1045;&#1058;%202015-2017/&#1057;&#1091;&#1073;&#1074;&#1077;&#1085;&#1094;&#1080;&#1103;%20&#1085;&#1072;%20&#1054;&#1054;%20(&#1085;&#1086;&#1074;&#1072;&#1103;)/&#1052;&#1077;&#1090;&#1086;&#1076;&#1080;&#1082;&#1072;%20&#1088;&#1072;&#1089;&#1095;&#1077;&#1090;&#1072;%20&#1089;&#1091;&#1073;&#1074;&#1077;&#1085;&#1094;&#1080;&#1080;%20&#1085;&#1072;%20&#1086;&#1073;&#1097;&#1077;&#1077;%20&#1086;&#1073;&#1088;&#1072;&#1079;&#1086;&#1074;&#1072;&#108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214_1/LOCALS~1/Temp/Rar$DI84.0328/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МО"/>
      <sheetName val="Данные 2013"/>
      <sheetName val="Трансп.доступности"/>
      <sheetName val="Сельское население"/>
      <sheetName val="осн.данные"/>
      <sheetName val="Разработка коэф-ов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C1" zoomScale="130" zoomScaleNormal="130" workbookViewId="0">
      <selection activeCell="I2" sqref="I2"/>
    </sheetView>
  </sheetViews>
  <sheetFormatPr defaultColWidth="9.140625" defaultRowHeight="12.75" x14ac:dyDescent="0.2"/>
  <cols>
    <col min="1" max="1" width="6.140625" style="3" bestFit="1" customWidth="1"/>
    <col min="2" max="2" width="69.85546875" style="3" customWidth="1"/>
    <col min="3" max="4" width="22.42578125" style="3" bestFit="1" customWidth="1"/>
    <col min="5" max="5" width="21" style="3" bestFit="1" customWidth="1"/>
    <col min="6" max="7" width="22.5703125" style="3" bestFit="1" customWidth="1"/>
    <col min="8" max="8" width="21" style="3" customWidth="1"/>
    <col min="9" max="9" width="13.140625" style="3" bestFit="1" customWidth="1"/>
    <col min="10" max="10" width="10.5703125" style="3" bestFit="1" customWidth="1"/>
    <col min="11" max="13" width="11.7109375" style="3" bestFit="1" customWidth="1"/>
    <col min="14" max="16384" width="9.140625" style="3"/>
  </cols>
  <sheetData>
    <row r="1" spans="1:10" ht="25.5" x14ac:dyDescent="0.2">
      <c r="A1" s="1" t="s">
        <v>0</v>
      </c>
      <c r="B1" s="2" t="s">
        <v>1</v>
      </c>
      <c r="C1" s="2" t="s">
        <v>60</v>
      </c>
      <c r="D1" s="2" t="s">
        <v>58</v>
      </c>
      <c r="E1" s="11" t="s">
        <v>55</v>
      </c>
      <c r="F1" s="2" t="s">
        <v>61</v>
      </c>
      <c r="G1" s="2" t="s">
        <v>59</v>
      </c>
      <c r="H1" s="11" t="s">
        <v>57</v>
      </c>
      <c r="I1" s="9" t="s">
        <v>56</v>
      </c>
    </row>
    <row r="2" spans="1:10" x14ac:dyDescent="0.2">
      <c r="A2" s="4" t="s">
        <v>2</v>
      </c>
      <c r="B2" s="5" t="s">
        <v>3</v>
      </c>
      <c r="C2" s="6">
        <v>1306187.4000000004</v>
      </c>
      <c r="D2" s="6">
        <v>1105620.1000000001</v>
      </c>
      <c r="E2" s="12">
        <f>C2-D2</f>
        <v>200567.30000000028</v>
      </c>
      <c r="F2" s="6">
        <v>1420399.2</v>
      </c>
      <c r="G2" s="6">
        <v>1239600.3999999999</v>
      </c>
      <c r="H2" s="12">
        <f>F2-G2</f>
        <v>180798.80000000005</v>
      </c>
      <c r="I2" s="10">
        <f>H2+E2</f>
        <v>381366.10000000033</v>
      </c>
      <c r="J2" s="7"/>
    </row>
    <row r="3" spans="1:10" x14ac:dyDescent="0.2">
      <c r="A3" s="4" t="s">
        <v>4</v>
      </c>
      <c r="B3" s="5" t="s">
        <v>5</v>
      </c>
      <c r="C3" s="6">
        <v>1861904.6</v>
      </c>
      <c r="D3" s="6">
        <v>1538041.5</v>
      </c>
      <c r="E3" s="12">
        <f t="shared" ref="E3:E43" si="0">C3-D3</f>
        <v>323863.10000000009</v>
      </c>
      <c r="F3" s="6">
        <v>1704085</v>
      </c>
      <c r="G3" s="6">
        <v>1453220.1</v>
      </c>
      <c r="H3" s="12">
        <f t="shared" ref="H3:H43" si="1">F3-G3</f>
        <v>250864.89999999991</v>
      </c>
      <c r="I3" s="10">
        <f t="shared" ref="I3:I43" si="2">H3+E3</f>
        <v>574728</v>
      </c>
      <c r="J3" s="7"/>
    </row>
    <row r="4" spans="1:10" x14ac:dyDescent="0.2">
      <c r="A4" s="4" t="s">
        <v>6</v>
      </c>
      <c r="B4" s="5" t="s">
        <v>7</v>
      </c>
      <c r="C4" s="6">
        <v>192584.2</v>
      </c>
      <c r="D4" s="6">
        <v>151570.29999999999</v>
      </c>
      <c r="E4" s="12">
        <f t="shared" si="0"/>
        <v>41013.900000000023</v>
      </c>
      <c r="F4" s="6">
        <v>276161.30000000005</v>
      </c>
      <c r="G4" s="6">
        <v>220278.1</v>
      </c>
      <c r="H4" s="12">
        <f t="shared" si="1"/>
        <v>55883.200000000041</v>
      </c>
      <c r="I4" s="10">
        <f t="shared" si="2"/>
        <v>96897.100000000064</v>
      </c>
      <c r="J4" s="7"/>
    </row>
    <row r="5" spans="1:10" x14ac:dyDescent="0.2">
      <c r="A5" s="4" t="s">
        <v>8</v>
      </c>
      <c r="B5" s="5" t="s">
        <v>9</v>
      </c>
      <c r="C5" s="6">
        <v>2619927.2000000002</v>
      </c>
      <c r="D5" s="6">
        <v>2219784.3000000003</v>
      </c>
      <c r="E5" s="12">
        <f t="shared" si="0"/>
        <v>400142.89999999991</v>
      </c>
      <c r="F5" s="6">
        <v>3736238.9999999995</v>
      </c>
      <c r="G5" s="6">
        <v>3090120.4</v>
      </c>
      <c r="H5" s="12">
        <f t="shared" si="1"/>
        <v>646118.59999999963</v>
      </c>
      <c r="I5" s="10">
        <f t="shared" si="2"/>
        <v>1046261.4999999995</v>
      </c>
      <c r="J5" s="7"/>
    </row>
    <row r="6" spans="1:10" x14ac:dyDescent="0.2">
      <c r="A6" s="4" t="s">
        <v>10</v>
      </c>
      <c r="B6" s="5" t="s">
        <v>11</v>
      </c>
      <c r="C6" s="6">
        <v>272469.5</v>
      </c>
      <c r="D6" s="6">
        <v>233763.3</v>
      </c>
      <c r="E6" s="12">
        <f t="shared" si="0"/>
        <v>38706.200000000012</v>
      </c>
      <c r="F6" s="6">
        <v>311649.40000000002</v>
      </c>
      <c r="G6" s="6">
        <v>264083.90000000002</v>
      </c>
      <c r="H6" s="12">
        <f t="shared" si="1"/>
        <v>47565.5</v>
      </c>
      <c r="I6" s="10">
        <f t="shared" si="2"/>
        <v>86271.700000000012</v>
      </c>
      <c r="J6" s="7"/>
    </row>
    <row r="7" spans="1:10" x14ac:dyDescent="0.2">
      <c r="A7" s="4" t="s">
        <v>12</v>
      </c>
      <c r="B7" s="5" t="s">
        <v>13</v>
      </c>
      <c r="C7" s="6">
        <v>70265.5</v>
      </c>
      <c r="D7" s="6">
        <v>63559.8</v>
      </c>
      <c r="E7" s="12">
        <f t="shared" si="0"/>
        <v>6705.6999999999971</v>
      </c>
      <c r="F7" s="6">
        <v>133296.70000000001</v>
      </c>
      <c r="G7" s="6">
        <v>117127.2</v>
      </c>
      <c r="H7" s="12">
        <f t="shared" si="1"/>
        <v>16169.500000000015</v>
      </c>
      <c r="I7" s="10">
        <f t="shared" si="2"/>
        <v>22875.200000000012</v>
      </c>
      <c r="J7" s="7"/>
    </row>
    <row r="8" spans="1:10" x14ac:dyDescent="0.2">
      <c r="A8" s="4" t="s">
        <v>14</v>
      </c>
      <c r="B8" s="5" t="s">
        <v>15</v>
      </c>
      <c r="C8" s="6">
        <v>251734.19999999998</v>
      </c>
      <c r="D8" s="6">
        <v>205771.8</v>
      </c>
      <c r="E8" s="12">
        <f t="shared" si="0"/>
        <v>45962.399999999994</v>
      </c>
      <c r="F8" s="6">
        <v>306413.5</v>
      </c>
      <c r="G8" s="6">
        <v>258914.3</v>
      </c>
      <c r="H8" s="12">
        <f t="shared" si="1"/>
        <v>47499.200000000012</v>
      </c>
      <c r="I8" s="10">
        <f t="shared" si="2"/>
        <v>93461.6</v>
      </c>
      <c r="J8" s="7"/>
    </row>
    <row r="9" spans="1:10" x14ac:dyDescent="0.2">
      <c r="A9" s="4" t="s">
        <v>16</v>
      </c>
      <c r="B9" s="5" t="s">
        <v>17</v>
      </c>
      <c r="C9" s="6">
        <v>478709.69999999995</v>
      </c>
      <c r="D9" s="6">
        <v>409685.8</v>
      </c>
      <c r="E9" s="12">
        <f t="shared" si="0"/>
        <v>69023.899999999965</v>
      </c>
      <c r="F9" s="6">
        <v>548240.39999999991</v>
      </c>
      <c r="G9" s="6">
        <v>471211.9</v>
      </c>
      <c r="H9" s="12">
        <f t="shared" si="1"/>
        <v>77028.499999999884</v>
      </c>
      <c r="I9" s="10">
        <f t="shared" si="2"/>
        <v>146052.39999999985</v>
      </c>
      <c r="J9" s="7"/>
    </row>
    <row r="10" spans="1:10" x14ac:dyDescent="0.2">
      <c r="A10" s="4" t="s">
        <v>18</v>
      </c>
      <c r="B10" s="5" t="s">
        <v>19</v>
      </c>
      <c r="C10" s="6">
        <v>740501.50000000012</v>
      </c>
      <c r="D10" s="6">
        <v>626998</v>
      </c>
      <c r="E10" s="12">
        <f t="shared" si="0"/>
        <v>113503.50000000012</v>
      </c>
      <c r="F10" s="6">
        <v>692467.19999999995</v>
      </c>
      <c r="G10" s="6">
        <v>601954.69999999995</v>
      </c>
      <c r="H10" s="12">
        <f t="shared" si="1"/>
        <v>90512.5</v>
      </c>
      <c r="I10" s="10">
        <f t="shared" si="2"/>
        <v>204016.00000000012</v>
      </c>
      <c r="J10" s="7"/>
    </row>
    <row r="11" spans="1:10" x14ac:dyDescent="0.2">
      <c r="A11" s="4" t="s">
        <v>20</v>
      </c>
      <c r="B11" s="5" t="s">
        <v>21</v>
      </c>
      <c r="C11" s="6">
        <v>333095.60000000003</v>
      </c>
      <c r="D11" s="6">
        <v>247786.3</v>
      </c>
      <c r="E11" s="12">
        <f t="shared" si="0"/>
        <v>85309.300000000047</v>
      </c>
      <c r="F11" s="6">
        <v>411654.80000000005</v>
      </c>
      <c r="G11" s="6">
        <v>345818.9</v>
      </c>
      <c r="H11" s="12">
        <f t="shared" si="1"/>
        <v>65835.900000000023</v>
      </c>
      <c r="I11" s="10">
        <f t="shared" si="2"/>
        <v>151145.20000000007</v>
      </c>
      <c r="J11" s="7"/>
    </row>
    <row r="12" spans="1:10" x14ac:dyDescent="0.2">
      <c r="A12" s="8">
        <v>11</v>
      </c>
      <c r="B12" s="5" t="s">
        <v>22</v>
      </c>
      <c r="C12" s="6">
        <v>135633.4</v>
      </c>
      <c r="D12" s="6">
        <v>112896.2</v>
      </c>
      <c r="E12" s="12">
        <f t="shared" si="0"/>
        <v>22737.199999999997</v>
      </c>
      <c r="F12" s="6">
        <v>341009.3</v>
      </c>
      <c r="G12" s="6">
        <v>292962.2</v>
      </c>
      <c r="H12" s="12">
        <f t="shared" si="1"/>
        <v>48047.099999999977</v>
      </c>
      <c r="I12" s="10">
        <f t="shared" si="2"/>
        <v>70784.299999999974</v>
      </c>
      <c r="J12" s="7"/>
    </row>
    <row r="13" spans="1:10" x14ac:dyDescent="0.2">
      <c r="A13" s="8">
        <v>12</v>
      </c>
      <c r="B13" s="5" t="s">
        <v>23</v>
      </c>
      <c r="C13" s="6">
        <v>55486.5</v>
      </c>
      <c r="D13" s="6">
        <v>44159.8</v>
      </c>
      <c r="E13" s="12">
        <f t="shared" si="0"/>
        <v>11326.699999999997</v>
      </c>
      <c r="F13" s="6">
        <v>162451.1</v>
      </c>
      <c r="G13" s="6">
        <v>135730.9</v>
      </c>
      <c r="H13" s="12">
        <f t="shared" si="1"/>
        <v>26720.200000000012</v>
      </c>
      <c r="I13" s="10">
        <f t="shared" si="2"/>
        <v>38046.900000000009</v>
      </c>
      <c r="J13" s="7"/>
    </row>
    <row r="14" spans="1:10" x14ac:dyDescent="0.2">
      <c r="A14" s="8">
        <v>13</v>
      </c>
      <c r="B14" s="5" t="s">
        <v>24</v>
      </c>
      <c r="C14" s="6">
        <v>73033.2</v>
      </c>
      <c r="D14" s="6">
        <v>62167.3</v>
      </c>
      <c r="E14" s="12">
        <f t="shared" si="0"/>
        <v>10865.899999999994</v>
      </c>
      <c r="F14" s="6">
        <v>220687.59999999998</v>
      </c>
      <c r="G14" s="6">
        <v>189023</v>
      </c>
      <c r="H14" s="12">
        <f t="shared" si="1"/>
        <v>31664.599999999977</v>
      </c>
      <c r="I14" s="10">
        <f t="shared" si="2"/>
        <v>42530.499999999971</v>
      </c>
      <c r="J14" s="7"/>
    </row>
    <row r="15" spans="1:10" x14ac:dyDescent="0.2">
      <c r="A15" s="8">
        <v>14</v>
      </c>
      <c r="B15" s="5" t="s">
        <v>25</v>
      </c>
      <c r="C15" s="6">
        <v>169887</v>
      </c>
      <c r="D15" s="6">
        <v>147269.5</v>
      </c>
      <c r="E15" s="12">
        <f t="shared" si="0"/>
        <v>22617.5</v>
      </c>
      <c r="F15" s="6">
        <v>246926.79999999996</v>
      </c>
      <c r="G15" s="6">
        <v>227712.9</v>
      </c>
      <c r="H15" s="12">
        <f t="shared" si="1"/>
        <v>19213.899999999965</v>
      </c>
      <c r="I15" s="10">
        <f t="shared" si="2"/>
        <v>41831.399999999965</v>
      </c>
      <c r="J15" s="7"/>
    </row>
    <row r="16" spans="1:10" x14ac:dyDescent="0.2">
      <c r="A16" s="8">
        <v>15</v>
      </c>
      <c r="B16" s="5" t="s">
        <v>26</v>
      </c>
      <c r="C16" s="6">
        <v>162781.19999999998</v>
      </c>
      <c r="D16" s="6">
        <v>142821.6</v>
      </c>
      <c r="E16" s="12">
        <f t="shared" si="0"/>
        <v>19959.599999999977</v>
      </c>
      <c r="F16" s="6">
        <v>434770.5</v>
      </c>
      <c r="G16" s="6">
        <v>363829.7</v>
      </c>
      <c r="H16" s="12">
        <f t="shared" si="1"/>
        <v>70940.799999999988</v>
      </c>
      <c r="I16" s="10">
        <f t="shared" si="2"/>
        <v>90900.399999999965</v>
      </c>
      <c r="J16" s="7"/>
    </row>
    <row r="17" spans="1:10" x14ac:dyDescent="0.2">
      <c r="A17" s="8">
        <v>16</v>
      </c>
      <c r="B17" s="5" t="s">
        <v>27</v>
      </c>
      <c r="C17" s="6">
        <v>274068.8</v>
      </c>
      <c r="D17" s="6">
        <v>245243</v>
      </c>
      <c r="E17" s="12">
        <f t="shared" si="0"/>
        <v>28825.799999999988</v>
      </c>
      <c r="F17" s="6">
        <v>715666.20000000007</v>
      </c>
      <c r="G17" s="6">
        <v>640634.9</v>
      </c>
      <c r="H17" s="12">
        <f t="shared" si="1"/>
        <v>75031.300000000047</v>
      </c>
      <c r="I17" s="10">
        <f t="shared" si="2"/>
        <v>103857.10000000003</v>
      </c>
      <c r="J17" s="7"/>
    </row>
    <row r="18" spans="1:10" x14ac:dyDescent="0.2">
      <c r="A18" s="8">
        <v>17</v>
      </c>
      <c r="B18" s="5" t="s">
        <v>28</v>
      </c>
      <c r="C18" s="6">
        <v>102829.80000000002</v>
      </c>
      <c r="D18" s="6">
        <v>82900.2</v>
      </c>
      <c r="E18" s="12">
        <f t="shared" si="0"/>
        <v>19929.60000000002</v>
      </c>
      <c r="F18" s="6">
        <v>237618.39999999997</v>
      </c>
      <c r="G18" s="6">
        <v>202322.6</v>
      </c>
      <c r="H18" s="12">
        <f t="shared" si="1"/>
        <v>35295.799999999959</v>
      </c>
      <c r="I18" s="10">
        <f t="shared" si="2"/>
        <v>55225.39999999998</v>
      </c>
      <c r="J18" s="7"/>
    </row>
    <row r="19" spans="1:10" x14ac:dyDescent="0.2">
      <c r="A19" s="8">
        <v>18</v>
      </c>
      <c r="B19" s="5" t="s">
        <v>29</v>
      </c>
      <c r="C19" s="6">
        <v>170338.2</v>
      </c>
      <c r="D19" s="6">
        <v>141723.29999999999</v>
      </c>
      <c r="E19" s="12">
        <f t="shared" si="0"/>
        <v>28614.900000000023</v>
      </c>
      <c r="F19" s="6">
        <v>462449.60000000003</v>
      </c>
      <c r="G19" s="6">
        <v>393574.7</v>
      </c>
      <c r="H19" s="12">
        <f t="shared" si="1"/>
        <v>68874.900000000023</v>
      </c>
      <c r="I19" s="10">
        <f t="shared" si="2"/>
        <v>97489.800000000047</v>
      </c>
      <c r="J19" s="7"/>
    </row>
    <row r="20" spans="1:10" x14ac:dyDescent="0.2">
      <c r="A20" s="8">
        <v>19</v>
      </c>
      <c r="B20" s="5" t="s">
        <v>30</v>
      </c>
      <c r="C20" s="6">
        <v>57714.7</v>
      </c>
      <c r="D20" s="6">
        <v>53349.8</v>
      </c>
      <c r="E20" s="12">
        <f t="shared" si="0"/>
        <v>4364.8999999999942</v>
      </c>
      <c r="F20" s="6">
        <v>237078.40000000002</v>
      </c>
      <c r="G20" s="6">
        <v>213826.5</v>
      </c>
      <c r="H20" s="12">
        <f t="shared" si="1"/>
        <v>23251.900000000023</v>
      </c>
      <c r="I20" s="10">
        <f t="shared" si="2"/>
        <v>27616.800000000017</v>
      </c>
      <c r="J20" s="7"/>
    </row>
    <row r="21" spans="1:10" x14ac:dyDescent="0.2">
      <c r="A21" s="8">
        <v>20</v>
      </c>
      <c r="B21" s="5" t="s">
        <v>31</v>
      </c>
      <c r="C21" s="6">
        <v>515828.99999999994</v>
      </c>
      <c r="D21" s="6">
        <v>409658.6</v>
      </c>
      <c r="E21" s="12">
        <f t="shared" si="0"/>
        <v>106170.39999999997</v>
      </c>
      <c r="F21" s="6">
        <v>1039283.8</v>
      </c>
      <c r="G21" s="6">
        <v>836922.6</v>
      </c>
      <c r="H21" s="12">
        <f t="shared" si="1"/>
        <v>202361.20000000007</v>
      </c>
      <c r="I21" s="10">
        <f t="shared" si="2"/>
        <v>308531.60000000003</v>
      </c>
      <c r="J21" s="7"/>
    </row>
    <row r="22" spans="1:10" x14ac:dyDescent="0.2">
      <c r="A22" s="8">
        <v>21</v>
      </c>
      <c r="B22" s="5" t="s">
        <v>32</v>
      </c>
      <c r="C22" s="6">
        <v>149864.19999999998</v>
      </c>
      <c r="D22" s="6">
        <v>132088</v>
      </c>
      <c r="E22" s="12">
        <f t="shared" si="0"/>
        <v>17776.199999999983</v>
      </c>
      <c r="F22" s="6">
        <v>320164.30000000005</v>
      </c>
      <c r="G22" s="6">
        <v>283387.3</v>
      </c>
      <c r="H22" s="12">
        <f t="shared" si="1"/>
        <v>36777.000000000058</v>
      </c>
      <c r="I22" s="10">
        <f t="shared" si="2"/>
        <v>54553.200000000041</v>
      </c>
      <c r="J22" s="7"/>
    </row>
    <row r="23" spans="1:10" x14ac:dyDescent="0.2">
      <c r="A23" s="8">
        <v>22</v>
      </c>
      <c r="B23" s="5" t="s">
        <v>33</v>
      </c>
      <c r="C23" s="6">
        <v>46653</v>
      </c>
      <c r="D23" s="6">
        <v>41718.400000000001</v>
      </c>
      <c r="E23" s="12">
        <f t="shared" si="0"/>
        <v>4934.5999999999985</v>
      </c>
      <c r="F23" s="6">
        <v>122596.40000000001</v>
      </c>
      <c r="G23" s="6">
        <v>116371</v>
      </c>
      <c r="H23" s="12">
        <f t="shared" si="1"/>
        <v>6225.4000000000087</v>
      </c>
      <c r="I23" s="10">
        <f t="shared" si="2"/>
        <v>11160.000000000007</v>
      </c>
      <c r="J23" s="7"/>
    </row>
    <row r="24" spans="1:10" x14ac:dyDescent="0.2">
      <c r="A24" s="8">
        <v>23</v>
      </c>
      <c r="B24" s="5" t="s">
        <v>34</v>
      </c>
      <c r="C24" s="6">
        <v>128770.8</v>
      </c>
      <c r="D24" s="6">
        <v>111413.1</v>
      </c>
      <c r="E24" s="12">
        <f t="shared" si="0"/>
        <v>17357.699999999997</v>
      </c>
      <c r="F24" s="6">
        <v>362524.3</v>
      </c>
      <c r="G24" s="6">
        <v>325858.59999999998</v>
      </c>
      <c r="H24" s="12">
        <f t="shared" si="1"/>
        <v>36665.700000000012</v>
      </c>
      <c r="I24" s="10">
        <f t="shared" si="2"/>
        <v>54023.400000000009</v>
      </c>
      <c r="J24" s="7"/>
    </row>
    <row r="25" spans="1:10" x14ac:dyDescent="0.2">
      <c r="A25" s="8">
        <v>24</v>
      </c>
      <c r="B25" s="5" t="s">
        <v>35</v>
      </c>
      <c r="C25" s="6">
        <v>193740.9</v>
      </c>
      <c r="D25" s="6">
        <v>171755.1</v>
      </c>
      <c r="E25" s="12">
        <f t="shared" si="0"/>
        <v>21985.799999999988</v>
      </c>
      <c r="F25" s="6">
        <v>334750.7</v>
      </c>
      <c r="G25" s="6">
        <v>291084.40000000002</v>
      </c>
      <c r="H25" s="12">
        <f t="shared" si="1"/>
        <v>43666.299999999988</v>
      </c>
      <c r="I25" s="10">
        <f t="shared" si="2"/>
        <v>65652.099999999977</v>
      </c>
      <c r="J25" s="7"/>
    </row>
    <row r="26" spans="1:10" x14ac:dyDescent="0.2">
      <c r="A26" s="8">
        <v>25</v>
      </c>
      <c r="B26" s="5" t="s">
        <v>36</v>
      </c>
      <c r="C26" s="6">
        <v>177322.69999999998</v>
      </c>
      <c r="D26" s="6">
        <v>157274.20000000001</v>
      </c>
      <c r="E26" s="12">
        <f t="shared" si="0"/>
        <v>20048.499999999971</v>
      </c>
      <c r="F26" s="6">
        <v>456028.2</v>
      </c>
      <c r="G26" s="6">
        <v>387393.3</v>
      </c>
      <c r="H26" s="12">
        <f t="shared" si="1"/>
        <v>68634.900000000023</v>
      </c>
      <c r="I26" s="10">
        <f t="shared" si="2"/>
        <v>88683.4</v>
      </c>
      <c r="J26" s="7"/>
    </row>
    <row r="27" spans="1:10" x14ac:dyDescent="0.2">
      <c r="A27" s="8">
        <v>26</v>
      </c>
      <c r="B27" s="5" t="s">
        <v>37</v>
      </c>
      <c r="C27" s="6">
        <v>51866.1</v>
      </c>
      <c r="D27" s="6">
        <v>41985.1</v>
      </c>
      <c r="E27" s="12">
        <f t="shared" si="0"/>
        <v>9881</v>
      </c>
      <c r="F27" s="6">
        <v>113458.1</v>
      </c>
      <c r="G27" s="6">
        <v>88017.8</v>
      </c>
      <c r="H27" s="12">
        <f t="shared" si="1"/>
        <v>25440.300000000003</v>
      </c>
      <c r="I27" s="10">
        <f t="shared" si="2"/>
        <v>35321.300000000003</v>
      </c>
      <c r="J27" s="7"/>
    </row>
    <row r="28" spans="1:10" x14ac:dyDescent="0.2">
      <c r="A28" s="8">
        <v>27</v>
      </c>
      <c r="B28" s="5" t="s">
        <v>38</v>
      </c>
      <c r="C28" s="6">
        <v>433094.1</v>
      </c>
      <c r="D28" s="6">
        <v>367578.1</v>
      </c>
      <c r="E28" s="12">
        <f t="shared" si="0"/>
        <v>65516</v>
      </c>
      <c r="F28" s="6">
        <v>645199.1</v>
      </c>
      <c r="G28" s="6">
        <v>571404.6</v>
      </c>
      <c r="H28" s="12">
        <f t="shared" si="1"/>
        <v>73794.5</v>
      </c>
      <c r="I28" s="10">
        <f t="shared" si="2"/>
        <v>139310.5</v>
      </c>
      <c r="J28" s="7"/>
    </row>
    <row r="29" spans="1:10" x14ac:dyDescent="0.2">
      <c r="A29" s="8">
        <v>28</v>
      </c>
      <c r="B29" s="5" t="s">
        <v>39</v>
      </c>
      <c r="C29" s="6">
        <v>286465.89999999997</v>
      </c>
      <c r="D29" s="6">
        <v>211957.6</v>
      </c>
      <c r="E29" s="12">
        <f t="shared" si="0"/>
        <v>74508.299999999959</v>
      </c>
      <c r="F29" s="6">
        <v>930668.60000000009</v>
      </c>
      <c r="G29" s="6">
        <v>743531.8</v>
      </c>
      <c r="H29" s="12">
        <f t="shared" si="1"/>
        <v>187136.80000000005</v>
      </c>
      <c r="I29" s="10">
        <f t="shared" si="2"/>
        <v>261645.1</v>
      </c>
      <c r="J29" s="7"/>
    </row>
    <row r="30" spans="1:10" x14ac:dyDescent="0.2">
      <c r="A30" s="8">
        <v>29</v>
      </c>
      <c r="B30" s="5" t="s">
        <v>40</v>
      </c>
      <c r="C30" s="6">
        <v>116885.8</v>
      </c>
      <c r="D30" s="6">
        <v>101455.2</v>
      </c>
      <c r="E30" s="12">
        <f t="shared" si="0"/>
        <v>15430.600000000006</v>
      </c>
      <c r="F30" s="6">
        <v>289975.89999999997</v>
      </c>
      <c r="G30" s="6">
        <v>240613.9</v>
      </c>
      <c r="H30" s="12">
        <f t="shared" si="1"/>
        <v>49361.999999999971</v>
      </c>
      <c r="I30" s="10">
        <f t="shared" si="2"/>
        <v>64792.599999999977</v>
      </c>
      <c r="J30" s="7"/>
    </row>
    <row r="31" spans="1:10" x14ac:dyDescent="0.2">
      <c r="A31" s="8">
        <v>30</v>
      </c>
      <c r="B31" s="5" t="s">
        <v>41</v>
      </c>
      <c r="C31" s="6">
        <v>59338.399999999994</v>
      </c>
      <c r="D31" s="6">
        <v>56220.5</v>
      </c>
      <c r="E31" s="12">
        <f t="shared" si="0"/>
        <v>3117.8999999999942</v>
      </c>
      <c r="F31" s="6">
        <v>128723.70000000001</v>
      </c>
      <c r="G31" s="6">
        <v>116353.2</v>
      </c>
      <c r="H31" s="12">
        <f t="shared" si="1"/>
        <v>12370.500000000015</v>
      </c>
      <c r="I31" s="10">
        <f t="shared" si="2"/>
        <v>15488.400000000009</v>
      </c>
      <c r="J31" s="7"/>
    </row>
    <row r="32" spans="1:10" x14ac:dyDescent="0.2">
      <c r="A32" s="8">
        <v>31</v>
      </c>
      <c r="B32" s="5" t="s">
        <v>42</v>
      </c>
      <c r="C32" s="6">
        <v>142137.4</v>
      </c>
      <c r="D32" s="6">
        <v>123666.70000000001</v>
      </c>
      <c r="E32" s="12">
        <f t="shared" si="0"/>
        <v>18470.699999999983</v>
      </c>
      <c r="F32" s="6">
        <v>375899.60000000003</v>
      </c>
      <c r="G32" s="6">
        <v>309788.09999999998</v>
      </c>
      <c r="H32" s="12">
        <f t="shared" si="1"/>
        <v>66111.500000000058</v>
      </c>
      <c r="I32" s="10">
        <f t="shared" si="2"/>
        <v>84582.200000000041</v>
      </c>
      <c r="J32" s="7"/>
    </row>
    <row r="33" spans="1:13" x14ac:dyDescent="0.2">
      <c r="A33" s="8">
        <v>32</v>
      </c>
      <c r="B33" s="5" t="s">
        <v>43</v>
      </c>
      <c r="C33" s="6">
        <v>203362.9</v>
      </c>
      <c r="D33" s="6">
        <v>179941.3</v>
      </c>
      <c r="E33" s="12">
        <f t="shared" si="0"/>
        <v>23421.600000000006</v>
      </c>
      <c r="F33" s="6">
        <v>366491.3000000001</v>
      </c>
      <c r="G33" s="6">
        <v>304833</v>
      </c>
      <c r="H33" s="12">
        <f t="shared" si="1"/>
        <v>61658.300000000105</v>
      </c>
      <c r="I33" s="10">
        <f t="shared" si="2"/>
        <v>85079.900000000111</v>
      </c>
      <c r="J33" s="7"/>
    </row>
    <row r="34" spans="1:13" x14ac:dyDescent="0.2">
      <c r="A34" s="8">
        <v>33</v>
      </c>
      <c r="B34" s="5" t="s">
        <v>44</v>
      </c>
      <c r="C34" s="6">
        <v>330058.7</v>
      </c>
      <c r="D34" s="6">
        <v>272550</v>
      </c>
      <c r="E34" s="12">
        <f t="shared" si="0"/>
        <v>57508.700000000012</v>
      </c>
      <c r="F34" s="6">
        <v>799261.2</v>
      </c>
      <c r="G34" s="6">
        <v>685575.6</v>
      </c>
      <c r="H34" s="12">
        <f t="shared" si="1"/>
        <v>113685.59999999998</v>
      </c>
      <c r="I34" s="10">
        <f t="shared" si="2"/>
        <v>171194.3</v>
      </c>
      <c r="J34" s="7"/>
    </row>
    <row r="35" spans="1:13" x14ac:dyDescent="0.2">
      <c r="A35" s="8">
        <v>34</v>
      </c>
      <c r="B35" s="5" t="s">
        <v>45</v>
      </c>
      <c r="C35" s="6">
        <v>152474.40000000002</v>
      </c>
      <c r="D35" s="6">
        <v>123935</v>
      </c>
      <c r="E35" s="12">
        <f t="shared" si="0"/>
        <v>28539.400000000023</v>
      </c>
      <c r="F35" s="6">
        <v>410443.20000000007</v>
      </c>
      <c r="G35" s="6">
        <v>362143.39999999997</v>
      </c>
      <c r="H35" s="12">
        <f t="shared" si="1"/>
        <v>48299.800000000105</v>
      </c>
      <c r="I35" s="10">
        <f t="shared" si="2"/>
        <v>76839.200000000128</v>
      </c>
      <c r="J35" s="7"/>
    </row>
    <row r="36" spans="1:13" x14ac:dyDescent="0.2">
      <c r="A36" s="8">
        <v>35</v>
      </c>
      <c r="B36" s="5" t="s">
        <v>46</v>
      </c>
      <c r="C36" s="6">
        <v>281705.5</v>
      </c>
      <c r="D36" s="6">
        <v>235627.8</v>
      </c>
      <c r="E36" s="12">
        <f t="shared" si="0"/>
        <v>46077.700000000012</v>
      </c>
      <c r="F36" s="6">
        <v>427749.60000000003</v>
      </c>
      <c r="G36" s="6">
        <v>359577.2</v>
      </c>
      <c r="H36" s="12">
        <f t="shared" si="1"/>
        <v>68172.400000000023</v>
      </c>
      <c r="I36" s="10">
        <f t="shared" si="2"/>
        <v>114250.10000000003</v>
      </c>
      <c r="J36" s="7"/>
    </row>
    <row r="37" spans="1:13" x14ac:dyDescent="0.2">
      <c r="A37" s="8">
        <v>36</v>
      </c>
      <c r="B37" s="5" t="s">
        <v>47</v>
      </c>
      <c r="C37" s="6">
        <v>118500.5</v>
      </c>
      <c r="D37" s="6">
        <v>102814.7</v>
      </c>
      <c r="E37" s="12">
        <f t="shared" si="0"/>
        <v>15685.800000000003</v>
      </c>
      <c r="F37" s="6">
        <v>222107.90000000005</v>
      </c>
      <c r="G37" s="6">
        <v>190092.4</v>
      </c>
      <c r="H37" s="12">
        <f t="shared" si="1"/>
        <v>32015.500000000058</v>
      </c>
      <c r="I37" s="10">
        <f t="shared" si="2"/>
        <v>47701.300000000061</v>
      </c>
      <c r="J37" s="7"/>
    </row>
    <row r="38" spans="1:13" x14ac:dyDescent="0.2">
      <c r="A38" s="8">
        <v>37</v>
      </c>
      <c r="B38" s="5" t="s">
        <v>48</v>
      </c>
      <c r="C38" s="6">
        <v>438435.4</v>
      </c>
      <c r="D38" s="6">
        <v>361045.2</v>
      </c>
      <c r="E38" s="12">
        <f t="shared" si="0"/>
        <v>77390.200000000012</v>
      </c>
      <c r="F38" s="6">
        <v>729861.5</v>
      </c>
      <c r="G38" s="6">
        <v>638404.19999999995</v>
      </c>
      <c r="H38" s="12">
        <f t="shared" si="1"/>
        <v>91457.300000000047</v>
      </c>
      <c r="I38" s="10">
        <f t="shared" si="2"/>
        <v>168847.50000000006</v>
      </c>
      <c r="J38" s="7"/>
    </row>
    <row r="39" spans="1:13" x14ac:dyDescent="0.2">
      <c r="A39" s="8">
        <v>38</v>
      </c>
      <c r="B39" s="5" t="s">
        <v>49</v>
      </c>
      <c r="C39" s="6">
        <v>100545.59999999999</v>
      </c>
      <c r="D39" s="6">
        <v>82963.899999999994</v>
      </c>
      <c r="E39" s="12">
        <f t="shared" si="0"/>
        <v>17581.699999999997</v>
      </c>
      <c r="F39" s="6">
        <v>273294.09999999998</v>
      </c>
      <c r="G39" s="6">
        <v>225756.9</v>
      </c>
      <c r="H39" s="12">
        <f t="shared" si="1"/>
        <v>47537.199999999983</v>
      </c>
      <c r="I39" s="10">
        <f t="shared" si="2"/>
        <v>65118.89999999998</v>
      </c>
      <c r="J39" s="7"/>
    </row>
    <row r="40" spans="1:13" x14ac:dyDescent="0.2">
      <c r="A40" s="8">
        <v>39</v>
      </c>
      <c r="B40" s="5" t="s">
        <v>50</v>
      </c>
      <c r="C40" s="6">
        <v>198646.3</v>
      </c>
      <c r="D40" s="6">
        <v>174766.7</v>
      </c>
      <c r="E40" s="12">
        <f t="shared" si="0"/>
        <v>23879.599999999977</v>
      </c>
      <c r="F40" s="6">
        <v>450026.79999999993</v>
      </c>
      <c r="G40" s="6">
        <v>393986</v>
      </c>
      <c r="H40" s="12">
        <f t="shared" si="1"/>
        <v>56040.79999999993</v>
      </c>
      <c r="I40" s="10">
        <f t="shared" si="2"/>
        <v>79920.399999999907</v>
      </c>
      <c r="J40" s="7"/>
    </row>
    <row r="41" spans="1:13" x14ac:dyDescent="0.2">
      <c r="A41" s="8">
        <v>40</v>
      </c>
      <c r="B41" s="5" t="s">
        <v>51</v>
      </c>
      <c r="C41" s="6">
        <v>208909.90000000002</v>
      </c>
      <c r="D41" s="6">
        <v>177591.7</v>
      </c>
      <c r="E41" s="12">
        <f t="shared" si="0"/>
        <v>31318.200000000012</v>
      </c>
      <c r="F41" s="6">
        <v>465543.8</v>
      </c>
      <c r="G41" s="6">
        <v>397234.1</v>
      </c>
      <c r="H41" s="12">
        <f t="shared" si="1"/>
        <v>68309.700000000012</v>
      </c>
      <c r="I41" s="10">
        <f t="shared" si="2"/>
        <v>99627.900000000023</v>
      </c>
      <c r="J41" s="7"/>
    </row>
    <row r="42" spans="1:13" x14ac:dyDescent="0.2">
      <c r="A42" s="8">
        <v>41</v>
      </c>
      <c r="B42" s="5" t="s">
        <v>52</v>
      </c>
      <c r="C42" s="6">
        <v>366832.5</v>
      </c>
      <c r="D42" s="6">
        <v>319345.7</v>
      </c>
      <c r="E42" s="12">
        <f t="shared" si="0"/>
        <v>47486.799999999988</v>
      </c>
      <c r="F42" s="6">
        <v>491882.9</v>
      </c>
      <c r="G42" s="6">
        <v>433243</v>
      </c>
      <c r="H42" s="12">
        <f t="shared" si="1"/>
        <v>58639.900000000023</v>
      </c>
      <c r="I42" s="10">
        <f t="shared" si="2"/>
        <v>106126.70000000001</v>
      </c>
      <c r="J42" s="7"/>
    </row>
    <row r="43" spans="1:13" x14ac:dyDescent="0.2">
      <c r="A43" s="8">
        <v>42</v>
      </c>
      <c r="B43" s="5" t="s">
        <v>53</v>
      </c>
      <c r="C43" s="6">
        <v>192078.3</v>
      </c>
      <c r="D43" s="6">
        <v>156888.6</v>
      </c>
      <c r="E43" s="12">
        <f t="shared" si="0"/>
        <v>35189.699999999983</v>
      </c>
      <c r="F43" s="6">
        <v>587104.6</v>
      </c>
      <c r="G43" s="6">
        <v>495257.8</v>
      </c>
      <c r="H43" s="12">
        <f t="shared" si="1"/>
        <v>91846.799999999988</v>
      </c>
      <c r="I43" s="10">
        <f t="shared" si="2"/>
        <v>127036.49999999997</v>
      </c>
      <c r="J43" s="7"/>
    </row>
    <row r="44" spans="1:13" x14ac:dyDescent="0.2">
      <c r="A44" s="1"/>
      <c r="B44" s="6" t="s">
        <v>54</v>
      </c>
      <c r="C44" s="6">
        <f>SUM(C2:C43)</f>
        <v>14222670.500000002</v>
      </c>
      <c r="D44" s="6">
        <f t="shared" ref="D44:I44" si="3">SUM(D2:D43)</f>
        <v>11949353.099999992</v>
      </c>
      <c r="E44" s="12">
        <f t="shared" si="3"/>
        <v>2273317.4000000008</v>
      </c>
      <c r="F44" s="6">
        <f t="shared" si="3"/>
        <v>22942304.000000004</v>
      </c>
      <c r="G44" s="6">
        <f t="shared" si="3"/>
        <v>19518777.5</v>
      </c>
      <c r="H44" s="12">
        <f t="shared" si="3"/>
        <v>3423526.4999999995</v>
      </c>
      <c r="I44" s="10">
        <f t="shared" si="3"/>
        <v>5696843.9000000013</v>
      </c>
      <c r="K44" s="13"/>
      <c r="L44" s="13"/>
    </row>
    <row r="45" spans="1:13" x14ac:dyDescent="0.2">
      <c r="L45" s="14"/>
    </row>
    <row r="46" spans="1:13" x14ac:dyDescent="0.2">
      <c r="K46" s="14"/>
      <c r="L46" s="7"/>
      <c r="M46" s="14"/>
    </row>
    <row r="47" spans="1:13" x14ac:dyDescent="0.2">
      <c r="H47" s="13"/>
      <c r="M47" s="14"/>
    </row>
    <row r="49" spans="12:13" x14ac:dyDescent="0.2">
      <c r="M49" s="14"/>
    </row>
    <row r="50" spans="12:13" x14ac:dyDescent="0.2">
      <c r="M50" s="14"/>
    </row>
    <row r="51" spans="12:13" x14ac:dyDescent="0.2">
      <c r="L51" s="7"/>
    </row>
    <row r="52" spans="12:13" x14ac:dyDescent="0.2">
      <c r="L52" s="7"/>
      <c r="M52" s="14"/>
    </row>
  </sheetData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до потребности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Аксенюшкин А.В.</dc:creator>
  <cp:lastModifiedBy>Пользователь Windows</cp:lastModifiedBy>
  <cp:lastPrinted>2019-05-28T02:31:03Z</cp:lastPrinted>
  <dcterms:created xsi:type="dcterms:W3CDTF">2019-05-24T03:54:49Z</dcterms:created>
  <dcterms:modified xsi:type="dcterms:W3CDTF">2019-05-28T04:25:08Z</dcterms:modified>
</cp:coreProperties>
</file>