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tabRatio="551" activeTab="0"/>
  </bookViews>
  <sheets>
    <sheet name="Расчет ТКО 2018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<sst xmlns="http://schemas.openxmlformats.org/spreadsheetml/2006/main" count="51" uniqueCount="51">
  <si>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А.Р. Халиулин</t>
  </si>
  <si>
    <t>Материаль-ные затраты, 5% от ФОТ (гр.7*5%), руб.</t>
  </si>
  <si>
    <t>Муниципальное образование города Братска</t>
  </si>
  <si>
    <t>Муниципальное образование город Иркутск</t>
  </si>
  <si>
    <t>Муниципальное образование "город Саянск"</t>
  </si>
  <si>
    <t>Муниципальное образование "город Свирск"</t>
  </si>
  <si>
    <t>Муниципальное образование город Усть-Илимск</t>
  </si>
  <si>
    <t>Муниципальное образование "город  Черемхово"</t>
  </si>
  <si>
    <t>Бодайбинское муниципальное образование</t>
  </si>
  <si>
    <t xml:space="preserve">Жуинское муниципальное образование </t>
  </si>
  <si>
    <t>Мамаканское муниципальное образование</t>
  </si>
  <si>
    <t>Вихоревское муниципальное образование</t>
  </si>
  <si>
    <t>Заларинское муниципальное образование</t>
  </si>
  <si>
    <t>Бубновское муниципальное образование</t>
  </si>
  <si>
    <t>Киренское муниципальное образование</t>
  </si>
  <si>
    <t>Байкальское муниципальное образование</t>
  </si>
  <si>
    <t>Слюдянское муниципальное образование</t>
  </si>
  <si>
    <t>Тайшетское муниципальное образование "Тайшетское городское поселение"</t>
  </si>
  <si>
    <t>Мишелевское муниципальное образование</t>
  </si>
  <si>
    <t>Тайтурское муниципальное образование</t>
  </si>
  <si>
    <t>Михайловское муниципальное образование</t>
  </si>
  <si>
    <t>Муниципальное образование город Шелехов</t>
  </si>
  <si>
    <t>Зиминское городское муниципальное образование</t>
  </si>
  <si>
    <t>Муниципальное образование "Железногорск-Илимское городское поселение"</t>
  </si>
  <si>
    <t>Итого Иркутская область</t>
  </si>
  <si>
    <t>Усть-Кутское муниципальное образование (городское поселение)</t>
  </si>
  <si>
    <t>Районный коэффи-циент и северная надбавка</t>
  </si>
  <si>
    <t>1</t>
  </si>
  <si>
    <t>№ п/п</t>
  </si>
  <si>
    <t>4</t>
  </si>
  <si>
    <t>5</t>
  </si>
  <si>
    <t>6</t>
  </si>
  <si>
    <t>7</t>
  </si>
  <si>
    <t>8</t>
  </si>
  <si>
    <t>2</t>
  </si>
  <si>
    <t>3</t>
  </si>
  <si>
    <t>Муниципальное образование</t>
  </si>
  <si>
    <t>9</t>
  </si>
  <si>
    <t>Годовой нормативный фонд с районным коэффициентом и страховым взносом 30,2% (гр.5*гр.6* 1,302),  руб.</t>
  </si>
  <si>
    <t>Руководитель службы по тарифам                                             Иркутской области</t>
  </si>
  <si>
    <t>исп. Т.А. Куграшова</t>
  </si>
  <si>
    <t>тел. 33-56-32</t>
  </si>
  <si>
    <t>Ангарское городское муниципальное образование</t>
  </si>
  <si>
    <t xml:space="preserve">  Расчет объема субвенции на осуществление отдельных областных                                                                                                                                                                                                                                           </t>
  </si>
  <si>
    <t>Количество муниципальных служащих при норме 18 организаций в год                              (гр.3:18)</t>
  </si>
  <si>
    <t>Итого сумма субвенций на  год (гр.7+гр.8),               тыс. руб.</t>
  </si>
  <si>
    <t>Муниципальное образование "город Тулун"</t>
  </si>
  <si>
    <t>Количество регулируемых организаций</t>
  </si>
  <si>
    <t>на период 2018 года</t>
  </si>
  <si>
    <t>государственных полномочий в области регулирования тарифов в области обращения с твердыми коммунальными отходами</t>
  </si>
  <si>
    <t>Нормативный ФОТ (гр. 4 *3715 руб.*74,5 окладов),  руб.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</si>
</sst>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_-&quot;Ј&quot;* #,##0.00_-;\-&quot;Ј&quot;* #,##0.00_-;_-&quot;Ј&quot;* &quot;-&quot;??_-;_-@_-"/>
    <numFmt numFmtId="176" formatCode="General_)"/>
    <numFmt numFmtId="177" formatCode="0.0"/>
    <numFmt numFmtId="178" formatCode="#,##0_р_."/>
    <numFmt numFmtId="179" formatCode="#,##0.0"/>
    <numFmt numFmtId="180" formatCode="0.000"/>
    <numFmt numFmtId="181" formatCode="0.0000"/>
    <numFmt numFmtId="182" formatCode="[$-FC19]d\ mmmm\ yyyy\ &quot;г.&quot;"/>
    <numFmt numFmtId="183" formatCode="_-* #,##0.0_р_._-;\-* #,##0.0_р_._-;_-* &quot;-&quot;??_р_._-;_-@_-"/>
    <numFmt numFmtId="184" formatCode="_-* #,##0_р_._-;\-* #,##0_р_._-;_-* &quot;-&quot;??_р_._-;_-@_-"/>
    <numFmt numFmtId="185" formatCode="#,##0.000"/>
    <numFmt numFmtId="186" formatCode="#,##0.0000"/>
  </numFmts>
  <fonts count="41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 Cyr"/>
      <family val="0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88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76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76" fontId="17" fillId="6" borderId="1">
      <alignment/>
      <protection/>
    </xf>
    <xf numFmtId="4" fontId="18" fillId="21" borderId="8" applyBorder="0">
      <alignment horizontal="right"/>
      <protection/>
    </xf>
    <xf numFmtId="0" fontId="19" fillId="0" borderId="9" applyNumberFormat="0" applyFill="0" applyAlignment="0" applyProtection="0"/>
    <xf numFmtId="0" fontId="20" fillId="22" borderId="10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Continuous" vertical="center" wrapText="1"/>
      <protection/>
    </xf>
    <xf numFmtId="0" fontId="21" fillId="4" borderId="0" applyFill="0">
      <alignment wrapText="1"/>
      <protection/>
    </xf>
    <xf numFmtId="0" fontId="24" fillId="0" borderId="0" applyNumberFormat="0" applyFill="0" applyBorder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177" fontId="28" fillId="21" borderId="11" applyNumberFormat="0" applyBorder="0" applyAlignment="0">
      <protection locked="0"/>
    </xf>
    <xf numFmtId="0" fontId="29" fillId="0" borderId="0" applyNumberFormat="0" applyFill="0" applyBorder="0" applyAlignment="0" applyProtection="0"/>
    <xf numFmtId="0" fontId="4" fillId="23" borderId="12" applyNumberFormat="0" applyFont="0" applyAlignment="0" applyProtection="0"/>
    <xf numFmtId="9" fontId="0" fillId="0" borderId="0" applyFont="0" applyFill="0" applyBorder="0" applyAlignment="0" applyProtection="0"/>
    <xf numFmtId="0" fontId="30" fillId="0" borderId="13" applyNumberFormat="0" applyFill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49" fontId="21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4" applyBorder="0">
      <alignment horizontal="right"/>
      <protection/>
    </xf>
    <xf numFmtId="4" fontId="18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54">
    <xf numFmtId="0" fontId="0" fillId="0" borderId="0" xfId="0" applyAlignment="1">
      <alignment horizontal="right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right" vertical="center" indent="1"/>
    </xf>
    <xf numFmtId="0" fontId="36" fillId="0" borderId="0" xfId="0" applyFont="1" applyFill="1" applyAlignment="1">
      <alignment horizontal="right" vertical="center" indent="1"/>
    </xf>
    <xf numFmtId="1" fontId="37" fillId="0" borderId="0" xfId="0" applyNumberFormat="1" applyFont="1" applyFill="1" applyAlignment="1" applyProtection="1">
      <alignment horizontal="center" vertical="center" wrapText="1"/>
      <protection/>
    </xf>
    <xf numFmtId="1" fontId="34" fillId="0" borderId="8" xfId="0" applyNumberFormat="1" applyFont="1" applyFill="1" applyBorder="1" applyAlignment="1" applyProtection="1">
      <alignment horizontal="center" vertical="center" wrapText="1"/>
      <protection/>
    </xf>
    <xf numFmtId="2" fontId="34" fillId="0" borderId="8" xfId="0" applyNumberFormat="1" applyFont="1" applyFill="1" applyBorder="1" applyAlignment="1" applyProtection="1">
      <alignment horizontal="center" vertical="center" wrapText="1"/>
      <protection/>
    </xf>
    <xf numFmtId="3" fontId="34" fillId="0" borderId="8" xfId="0" applyNumberFormat="1" applyFont="1" applyFill="1" applyBorder="1" applyAlignment="1" applyProtection="1">
      <alignment horizontal="center" vertical="center" wrapText="1"/>
      <protection/>
    </xf>
    <xf numFmtId="177" fontId="34" fillId="0" borderId="8" xfId="0" applyNumberFormat="1" applyFont="1" applyFill="1" applyBorder="1" applyAlignment="1" applyProtection="1">
      <alignment horizontal="center" vertical="center" wrapText="1"/>
      <protection/>
    </xf>
    <xf numFmtId="49" fontId="34" fillId="0" borderId="8" xfId="0" applyNumberFormat="1" applyFont="1" applyFill="1" applyBorder="1" applyAlignment="1" applyProtection="1">
      <alignment horizontal="center" vertical="center"/>
      <protection/>
    </xf>
    <xf numFmtId="49" fontId="34" fillId="0" borderId="8" xfId="0" applyNumberFormat="1" applyFont="1" applyFill="1" applyBorder="1" applyAlignment="1" applyProtection="1">
      <alignment horizontal="left" vertical="center" wrapText="1"/>
      <protection/>
    </xf>
    <xf numFmtId="0" fontId="34" fillId="0" borderId="8" xfId="0" applyFont="1" applyFill="1" applyBorder="1" applyAlignment="1">
      <alignment horizontal="right" vertical="center" wrapText="1" indent="1"/>
    </xf>
    <xf numFmtId="2" fontId="34" fillId="0" borderId="8" xfId="0" applyNumberFormat="1" applyFont="1" applyFill="1" applyBorder="1" applyAlignment="1" applyProtection="1">
      <alignment horizontal="right" vertical="center" indent="1"/>
      <protection/>
    </xf>
    <xf numFmtId="3" fontId="34" fillId="0" borderId="8" xfId="0" applyNumberFormat="1" applyFont="1" applyFill="1" applyBorder="1" applyAlignment="1" applyProtection="1">
      <alignment horizontal="right" vertical="center" wrapText="1" indent="1"/>
      <protection/>
    </xf>
    <xf numFmtId="177" fontId="34" fillId="0" borderId="8" xfId="0" applyNumberFormat="1" applyFont="1" applyFill="1" applyBorder="1" applyAlignment="1" applyProtection="1">
      <alignment horizontal="right" vertical="center" wrapText="1" indent="1"/>
      <protection/>
    </xf>
    <xf numFmtId="179" fontId="34" fillId="0" borderId="8" xfId="0" applyNumberFormat="1" applyFont="1" applyFill="1" applyBorder="1" applyAlignment="1" applyProtection="1">
      <alignment horizontal="right" vertical="center" wrapText="1" indent="1"/>
      <protection/>
    </xf>
    <xf numFmtId="49" fontId="35" fillId="0" borderId="8" xfId="0" applyNumberFormat="1" applyFont="1" applyFill="1" applyBorder="1" applyAlignment="1" applyProtection="1">
      <alignment horizontal="left" vertical="center" wrapText="1"/>
      <protection/>
    </xf>
    <xf numFmtId="2" fontId="35" fillId="0" borderId="8" xfId="0" applyNumberFormat="1" applyFont="1" applyFill="1" applyBorder="1" applyAlignment="1" applyProtection="1">
      <alignment horizontal="right" vertical="center" indent="1"/>
      <protection/>
    </xf>
    <xf numFmtId="3" fontId="35" fillId="0" borderId="8" xfId="0" applyNumberFormat="1" applyFont="1" applyFill="1" applyBorder="1" applyAlignment="1" applyProtection="1">
      <alignment horizontal="right" vertical="center" indent="1"/>
      <protection/>
    </xf>
    <xf numFmtId="179" fontId="35" fillId="0" borderId="8" xfId="0" applyNumberFormat="1" applyFont="1" applyFill="1" applyBorder="1" applyAlignment="1" applyProtection="1">
      <alignment horizontal="right" vertical="center" indent="1"/>
      <protection/>
    </xf>
    <xf numFmtId="1" fontId="34" fillId="0" borderId="0" xfId="0" applyNumberFormat="1" applyFont="1" applyFill="1" applyAlignment="1">
      <alignment horizontal="right" vertical="center" indent="1"/>
    </xf>
    <xf numFmtId="0" fontId="36" fillId="0" borderId="0" xfId="0" applyFont="1" applyFill="1" applyAlignment="1">
      <alignment/>
    </xf>
    <xf numFmtId="177" fontId="36" fillId="0" borderId="0" xfId="0" applyNumberFormat="1" applyFont="1" applyFill="1" applyAlignment="1">
      <alignment horizontal="right" wrapText="1"/>
    </xf>
    <xf numFmtId="0" fontId="36" fillId="0" borderId="0" xfId="0" applyFont="1" applyFill="1" applyAlignment="1">
      <alignment horizontal="right"/>
    </xf>
    <xf numFmtId="49" fontId="34" fillId="0" borderId="0" xfId="0" applyNumberFormat="1" applyFont="1" applyFill="1" applyAlignment="1" applyProtection="1">
      <alignment horizontal="center" vertical="center"/>
      <protection/>
    </xf>
    <xf numFmtId="49" fontId="34" fillId="0" borderId="0" xfId="0" applyNumberFormat="1" applyFont="1" applyFill="1" applyAlignment="1" applyProtection="1">
      <alignment horizontal="right" vertical="center" indent="1"/>
      <protection/>
    </xf>
    <xf numFmtId="49" fontId="35" fillId="0" borderId="8" xfId="0" applyNumberFormat="1" applyFont="1" applyFill="1" applyBorder="1" applyAlignment="1" applyProtection="1">
      <alignment horizontal="center" vertical="center"/>
      <protection/>
    </xf>
    <xf numFmtId="49" fontId="35" fillId="0" borderId="8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horizontal="right" vertical="center" indent="1"/>
    </xf>
    <xf numFmtId="0" fontId="38" fillId="0" borderId="0" xfId="0" applyFont="1" applyFill="1" applyAlignment="1">
      <alignment/>
    </xf>
    <xf numFmtId="185" fontId="38" fillId="0" borderId="0" xfId="0" applyNumberFormat="1" applyFont="1" applyFill="1" applyAlignment="1">
      <alignment/>
    </xf>
    <xf numFmtId="179" fontId="38" fillId="0" borderId="0" xfId="0" applyNumberFormat="1" applyFont="1" applyFill="1" applyAlignment="1">
      <alignment/>
    </xf>
    <xf numFmtId="0" fontId="38" fillId="0" borderId="0" xfId="0" applyFont="1" applyFill="1" applyAlignment="1">
      <alignment horizontal="right"/>
    </xf>
    <xf numFmtId="0" fontId="36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Fill="1" applyAlignment="1">
      <alignment horizontal="right" vertical="center"/>
    </xf>
    <xf numFmtId="1" fontId="37" fillId="0" borderId="15" xfId="0" applyNumberFormat="1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Alignment="1" applyProtection="1">
      <alignment horizontal="center" vertical="center" wrapText="1"/>
      <protection/>
    </xf>
    <xf numFmtId="49" fontId="34" fillId="0" borderId="16" xfId="0" applyNumberFormat="1" applyFont="1" applyFill="1" applyBorder="1" applyAlignment="1" applyProtection="1">
      <alignment horizontal="center" vertical="center" wrapText="1"/>
      <protection/>
    </xf>
    <xf numFmtId="0" fontId="34" fillId="0" borderId="8" xfId="0" applyFont="1" applyBorder="1" applyAlignment="1">
      <alignment horizontal="right" vertical="center" wrapText="1" indent="1"/>
    </xf>
    <xf numFmtId="3" fontId="34" fillId="0" borderId="0" xfId="0" applyNumberFormat="1" applyFont="1" applyFill="1" applyAlignment="1">
      <alignment horizontal="right" vertical="center" indent="1"/>
    </xf>
    <xf numFmtId="179" fontId="34" fillId="0" borderId="0" xfId="0" applyNumberFormat="1" applyFont="1" applyFill="1" applyAlignment="1">
      <alignment horizontal="right" vertical="center" indent="1"/>
    </xf>
    <xf numFmtId="3" fontId="36" fillId="0" borderId="0" xfId="83" applyNumberFormat="1" applyFont="1" applyFill="1" applyAlignment="1">
      <alignment horizontal="right" wrapText="1"/>
    </xf>
    <xf numFmtId="0" fontId="36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vertical="center"/>
    </xf>
    <xf numFmtId="1" fontId="37" fillId="0" borderId="0" xfId="0" applyNumberFormat="1" applyFont="1" applyFill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horizontal="left" wrapText="1"/>
      <protection/>
    </xf>
    <xf numFmtId="0" fontId="39" fillId="0" borderId="0" xfId="0" applyFont="1" applyFill="1" applyAlignment="1">
      <alignment horizontal="right"/>
    </xf>
    <xf numFmtId="0" fontId="38" fillId="0" borderId="0" xfId="0" applyFont="1" applyFill="1" applyAlignment="1" applyProtection="1">
      <alignment wrapText="1"/>
      <protection/>
    </xf>
    <xf numFmtId="3" fontId="38" fillId="0" borderId="0" xfId="81" applyNumberFormat="1" applyFont="1" applyFill="1" applyAlignment="1">
      <alignment horizontal="right" wrapText="1"/>
    </xf>
    <xf numFmtId="0" fontId="38" fillId="0" borderId="0" xfId="0" applyFont="1" applyFill="1" applyAlignment="1">
      <alignment horizontal="right"/>
    </xf>
    <xf numFmtId="0" fontId="34" fillId="0" borderId="0" xfId="0" applyFont="1" applyFill="1" applyAlignment="1">
      <alignment horizontal="left" vertical="center" wrapText="1"/>
    </xf>
  </cellXfs>
  <cellStyles count="75">
    <cellStyle name="Normal" xfId="0"/>
    <cellStyle name="RowLevel_0" xfId="1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" xfId="54"/>
    <cellStyle name="Заголовок 1" xfId="55"/>
    <cellStyle name="Заголовок 2" xfId="56"/>
    <cellStyle name="Заголовок 3" xfId="57"/>
    <cellStyle name="Заголовок 4" xfId="58"/>
    <cellStyle name="ЗаголовокСтолбца" xfId="59"/>
    <cellStyle name="Защитный" xfId="60"/>
    <cellStyle name="Значение" xfId="61"/>
    <cellStyle name="Итог" xfId="62"/>
    <cellStyle name="Контрольная ячейка" xfId="63"/>
    <cellStyle name="Мой заголовок" xfId="64"/>
    <cellStyle name="Мой заголовок листа" xfId="65"/>
    <cellStyle name="Мои наименования показателей" xfId="66"/>
    <cellStyle name="Название" xfId="67"/>
    <cellStyle name="Нейтральный" xfId="68"/>
    <cellStyle name="Followed Hyperlink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Связанная ячейка" xfId="75"/>
    <cellStyle name="Стиль 1" xfId="76"/>
    <cellStyle name="Текст предупреждения" xfId="77"/>
    <cellStyle name="Текстовый" xfId="78"/>
    <cellStyle name="Тысячи [0]_3Com" xfId="79"/>
    <cellStyle name="Тысячи_3Com" xfId="80"/>
    <cellStyle name="Comma" xfId="81"/>
    <cellStyle name="Comma [0]" xfId="82"/>
    <cellStyle name="Финансовый 2" xfId="83"/>
    <cellStyle name="Формула" xfId="84"/>
    <cellStyle name="ФормулаВБ" xfId="85"/>
    <cellStyle name="ФормулаНаКонтроль" xfId="86"/>
    <cellStyle name="Хороший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tabSelected="1" view="pageBreakPreview" zoomScaleSheetLayoutView="100" zoomScalePageLayoutView="0" workbookViewId="0" topLeftCell="A1">
      <selection activeCell="A4" sqref="A4:I4"/>
    </sheetView>
  </sheetViews>
  <sheetFormatPr defaultColWidth="9.00390625" defaultRowHeight="12.75"/>
  <cols>
    <col min="1" max="1" width="7.375" style="1" customWidth="1"/>
    <col min="2" max="2" width="40.75390625" style="2" customWidth="1"/>
    <col min="3" max="3" width="12.375" style="3" customWidth="1"/>
    <col min="4" max="4" width="14.75390625" style="3" customWidth="1"/>
    <col min="5" max="5" width="12.75390625" style="3" customWidth="1"/>
    <col min="6" max="6" width="9.25390625" style="3" customWidth="1"/>
    <col min="7" max="7" width="15.375" style="3" customWidth="1"/>
    <col min="8" max="8" width="10.75390625" style="3" customWidth="1"/>
    <col min="9" max="9" width="11.25390625" style="3" customWidth="1"/>
    <col min="10" max="16384" width="9.125" style="3" customWidth="1"/>
  </cols>
  <sheetData>
    <row r="1" spans="1:10" s="37" customFormat="1" ht="15.75" customHeight="1">
      <c r="A1" s="34"/>
      <c r="B1" s="35"/>
      <c r="C1" s="36"/>
      <c r="D1" s="36"/>
      <c r="E1" s="36"/>
      <c r="F1" s="36"/>
      <c r="G1" s="36"/>
      <c r="H1" s="36"/>
      <c r="I1" s="36"/>
      <c r="J1" s="22"/>
    </row>
    <row r="2" spans="1:9" s="4" customFormat="1" ht="15" customHeight="1">
      <c r="A2" s="47" t="s">
        <v>43</v>
      </c>
      <c r="B2" s="47"/>
      <c r="C2" s="47"/>
      <c r="D2" s="47"/>
      <c r="E2" s="47"/>
      <c r="F2" s="47"/>
      <c r="G2" s="47"/>
      <c r="H2" s="47"/>
      <c r="I2" s="47"/>
    </row>
    <row r="3" spans="1:9" s="4" customFormat="1" ht="15" customHeight="1">
      <c r="A3" s="47" t="s">
        <v>49</v>
      </c>
      <c r="B3" s="47"/>
      <c r="C3" s="47"/>
      <c r="D3" s="47"/>
      <c r="E3" s="47"/>
      <c r="F3" s="47"/>
      <c r="G3" s="47"/>
      <c r="H3" s="47"/>
      <c r="I3" s="47"/>
    </row>
    <row r="4" spans="1:9" s="4" customFormat="1" ht="15" customHeight="1">
      <c r="A4" s="47" t="s">
        <v>48</v>
      </c>
      <c r="B4" s="47"/>
      <c r="C4" s="47"/>
      <c r="D4" s="47"/>
      <c r="E4" s="47"/>
      <c r="F4" s="47"/>
      <c r="G4" s="47"/>
      <c r="H4" s="47"/>
      <c r="I4" s="47"/>
    </row>
    <row r="5" spans="1:9" s="4" customFormat="1" ht="18" customHeight="1">
      <c r="A5" s="38"/>
      <c r="B5" s="38"/>
      <c r="C5" s="39"/>
      <c r="D5" s="5"/>
      <c r="E5" s="5"/>
      <c r="F5" s="5"/>
      <c r="G5" s="5"/>
      <c r="H5" s="5"/>
      <c r="I5" s="5"/>
    </row>
    <row r="6" spans="1:9" ht="110.25" customHeight="1">
      <c r="A6" s="40" t="s">
        <v>28</v>
      </c>
      <c r="B6" s="40" t="s">
        <v>36</v>
      </c>
      <c r="C6" s="6" t="s">
        <v>47</v>
      </c>
      <c r="D6" s="7" t="s">
        <v>44</v>
      </c>
      <c r="E6" s="8" t="s">
        <v>50</v>
      </c>
      <c r="F6" s="9" t="s">
        <v>26</v>
      </c>
      <c r="G6" s="8" t="s">
        <v>38</v>
      </c>
      <c r="H6" s="8" t="s">
        <v>1</v>
      </c>
      <c r="I6" s="8" t="s">
        <v>45</v>
      </c>
    </row>
    <row r="7" spans="1:9" s="29" customFormat="1" ht="12" customHeight="1">
      <c r="A7" s="27" t="s">
        <v>27</v>
      </c>
      <c r="B7" s="28" t="s">
        <v>34</v>
      </c>
      <c r="C7" s="28" t="s">
        <v>35</v>
      </c>
      <c r="D7" s="28" t="s">
        <v>29</v>
      </c>
      <c r="E7" s="27" t="s">
        <v>30</v>
      </c>
      <c r="F7" s="28" t="s">
        <v>31</v>
      </c>
      <c r="G7" s="27" t="s">
        <v>32</v>
      </c>
      <c r="H7" s="28" t="s">
        <v>33</v>
      </c>
      <c r="I7" s="27" t="s">
        <v>37</v>
      </c>
    </row>
    <row r="8" spans="1:9" ht="12.75" customHeight="1">
      <c r="A8" s="10">
        <v>1</v>
      </c>
      <c r="B8" s="11" t="s">
        <v>2</v>
      </c>
      <c r="C8" s="41">
        <v>3</v>
      </c>
      <c r="D8" s="13">
        <v>0.16666666666666666</v>
      </c>
      <c r="E8" s="14">
        <v>46127.916666666664</v>
      </c>
      <c r="F8" s="15">
        <v>1.9</v>
      </c>
      <c r="G8" s="14">
        <v>114111.24024999999</v>
      </c>
      <c r="H8" s="14">
        <v>5705.5620125</v>
      </c>
      <c r="I8" s="16">
        <v>119.8</v>
      </c>
    </row>
    <row r="9" spans="1:9" ht="12.75" customHeight="1">
      <c r="A9" s="10">
        <v>2</v>
      </c>
      <c r="B9" s="11" t="s">
        <v>22</v>
      </c>
      <c r="C9" s="41">
        <v>1</v>
      </c>
      <c r="D9" s="13">
        <v>0.05555555555555555</v>
      </c>
      <c r="E9" s="14">
        <v>15375.972222222223</v>
      </c>
      <c r="F9" s="15">
        <v>1.6</v>
      </c>
      <c r="G9" s="14">
        <v>32031.22533333334</v>
      </c>
      <c r="H9" s="14">
        <v>1601.561266666667</v>
      </c>
      <c r="I9" s="16">
        <v>33.6</v>
      </c>
    </row>
    <row r="10" spans="1:9" ht="12.75" customHeight="1">
      <c r="A10" s="10">
        <v>3</v>
      </c>
      <c r="B10" s="11" t="s">
        <v>3</v>
      </c>
      <c r="C10" s="41">
        <v>1</v>
      </c>
      <c r="D10" s="13">
        <v>0.05555555555555555</v>
      </c>
      <c r="E10" s="14">
        <v>15375.972222222223</v>
      </c>
      <c r="F10" s="15">
        <v>1.6</v>
      </c>
      <c r="G10" s="14">
        <v>32031.22533333334</v>
      </c>
      <c r="H10" s="14">
        <v>1601.561266666667</v>
      </c>
      <c r="I10" s="16">
        <v>33.6</v>
      </c>
    </row>
    <row r="11" spans="1:9" ht="12.75" customHeight="1">
      <c r="A11" s="10">
        <v>4</v>
      </c>
      <c r="B11" s="11" t="s">
        <v>4</v>
      </c>
      <c r="C11" s="12">
        <v>2</v>
      </c>
      <c r="D11" s="13">
        <v>0.1111111111111111</v>
      </c>
      <c r="E11" s="14">
        <v>30751.944444444445</v>
      </c>
      <c r="F11" s="15">
        <v>1.6</v>
      </c>
      <c r="G11" s="14">
        <v>64062.45066666668</v>
      </c>
      <c r="H11" s="14">
        <v>3203.122533333334</v>
      </c>
      <c r="I11" s="16">
        <v>67.3</v>
      </c>
    </row>
    <row r="12" spans="1:9" ht="12.75" customHeight="1">
      <c r="A12" s="10">
        <v>5</v>
      </c>
      <c r="B12" s="11" t="s">
        <v>5</v>
      </c>
      <c r="C12" s="41">
        <v>1</v>
      </c>
      <c r="D12" s="13">
        <v>0.05555555555555555</v>
      </c>
      <c r="E12" s="14">
        <v>15375.972222222223</v>
      </c>
      <c r="F12" s="15">
        <v>1.6</v>
      </c>
      <c r="G12" s="14">
        <v>32031.22533333334</v>
      </c>
      <c r="H12" s="14">
        <v>1601.561266666667</v>
      </c>
      <c r="I12" s="16">
        <v>33.6</v>
      </c>
    </row>
    <row r="13" spans="1:9" ht="12.75" customHeight="1">
      <c r="A13" s="10">
        <v>6</v>
      </c>
      <c r="B13" s="11" t="s">
        <v>46</v>
      </c>
      <c r="C13" s="41">
        <v>1</v>
      </c>
      <c r="D13" s="13">
        <v>0.05555555555555555</v>
      </c>
      <c r="E13" s="14">
        <v>15375.972222222223</v>
      </c>
      <c r="F13" s="15">
        <v>1.6</v>
      </c>
      <c r="G13" s="14">
        <v>32031.22533333334</v>
      </c>
      <c r="H13" s="14">
        <v>1601.561266666667</v>
      </c>
      <c r="I13" s="16">
        <v>33.6</v>
      </c>
    </row>
    <row r="14" spans="1:9" ht="12.75" customHeight="1">
      <c r="A14" s="10">
        <v>7</v>
      </c>
      <c r="B14" s="11" t="s">
        <v>6</v>
      </c>
      <c r="C14" s="41">
        <v>1</v>
      </c>
      <c r="D14" s="13">
        <v>0.05555555555555555</v>
      </c>
      <c r="E14" s="14">
        <v>15375.972222222223</v>
      </c>
      <c r="F14" s="15">
        <v>2.1</v>
      </c>
      <c r="G14" s="14">
        <v>42040.983250000005</v>
      </c>
      <c r="H14" s="14">
        <v>2102.0491625000004</v>
      </c>
      <c r="I14" s="16">
        <v>44.1</v>
      </c>
    </row>
    <row r="15" spans="1:9" ht="12.75" customHeight="1">
      <c r="A15" s="10">
        <v>8</v>
      </c>
      <c r="B15" s="11" t="s">
        <v>7</v>
      </c>
      <c r="C15" s="41">
        <v>1</v>
      </c>
      <c r="D15" s="13">
        <v>0.05555555555555555</v>
      </c>
      <c r="E15" s="14">
        <v>15375.972222222223</v>
      </c>
      <c r="F15" s="15">
        <v>1.6</v>
      </c>
      <c r="G15" s="14">
        <v>32031.22533333334</v>
      </c>
      <c r="H15" s="14">
        <v>1601.561266666667</v>
      </c>
      <c r="I15" s="16">
        <v>33.6</v>
      </c>
    </row>
    <row r="16" spans="1:9" ht="12.75" customHeight="1">
      <c r="A16" s="10">
        <v>9</v>
      </c>
      <c r="B16" s="11" t="s">
        <v>42</v>
      </c>
      <c r="C16" s="41">
        <v>1</v>
      </c>
      <c r="D16" s="13">
        <v>0.05555555555555555</v>
      </c>
      <c r="E16" s="14">
        <v>15375.972222222223</v>
      </c>
      <c r="F16" s="15">
        <v>1.6</v>
      </c>
      <c r="G16" s="14">
        <v>32031.22533333334</v>
      </c>
      <c r="H16" s="14">
        <v>1601.561266666667</v>
      </c>
      <c r="I16" s="16">
        <v>33.6</v>
      </c>
    </row>
    <row r="17" spans="1:9" ht="12.75" customHeight="1">
      <c r="A17" s="10">
        <v>10</v>
      </c>
      <c r="B17" s="11" t="s">
        <v>8</v>
      </c>
      <c r="C17" s="41">
        <v>1</v>
      </c>
      <c r="D17" s="13">
        <v>0.05555555555555555</v>
      </c>
      <c r="E17" s="14">
        <v>15375.972222222223</v>
      </c>
      <c r="F17" s="15">
        <v>2.2</v>
      </c>
      <c r="G17" s="14">
        <v>44042.93483333334</v>
      </c>
      <c r="H17" s="14">
        <v>2202.146741666667</v>
      </c>
      <c r="I17" s="16">
        <v>46.2</v>
      </c>
    </row>
    <row r="18" spans="1:9" ht="12.75" customHeight="1">
      <c r="A18" s="10">
        <v>11</v>
      </c>
      <c r="B18" s="11" t="s">
        <v>9</v>
      </c>
      <c r="C18" s="41">
        <v>1</v>
      </c>
      <c r="D18" s="13">
        <v>0.05555555555555555</v>
      </c>
      <c r="E18" s="14">
        <v>15375.972222222223</v>
      </c>
      <c r="F18" s="15">
        <v>2.2</v>
      </c>
      <c r="G18" s="14">
        <v>44042.93483333334</v>
      </c>
      <c r="H18" s="14">
        <v>2202.146741666667</v>
      </c>
      <c r="I18" s="16">
        <v>46.2</v>
      </c>
    </row>
    <row r="19" spans="1:9" ht="12.75" customHeight="1">
      <c r="A19" s="10">
        <v>12</v>
      </c>
      <c r="B19" s="11" t="s">
        <v>10</v>
      </c>
      <c r="C19" s="41">
        <v>1</v>
      </c>
      <c r="D19" s="13">
        <v>0.05555555555555555</v>
      </c>
      <c r="E19" s="14">
        <v>15375.972222222223</v>
      </c>
      <c r="F19" s="15">
        <v>2.2</v>
      </c>
      <c r="G19" s="14">
        <v>44042.93483333334</v>
      </c>
      <c r="H19" s="14">
        <v>2202.146741666667</v>
      </c>
      <c r="I19" s="16">
        <v>46.2</v>
      </c>
    </row>
    <row r="20" spans="1:9" ht="12.75" customHeight="1">
      <c r="A20" s="10">
        <v>13</v>
      </c>
      <c r="B20" s="11" t="s">
        <v>11</v>
      </c>
      <c r="C20" s="41">
        <v>1</v>
      </c>
      <c r="D20" s="13">
        <v>0.05555555555555555</v>
      </c>
      <c r="E20" s="14">
        <v>15375.972222222223</v>
      </c>
      <c r="F20" s="15">
        <v>1.9</v>
      </c>
      <c r="G20" s="14">
        <v>38037.080083333334</v>
      </c>
      <c r="H20" s="14">
        <v>1901.8540041666668</v>
      </c>
      <c r="I20" s="16">
        <v>39.9</v>
      </c>
    </row>
    <row r="21" spans="1:9" ht="12.75" customHeight="1">
      <c r="A21" s="10">
        <v>14</v>
      </c>
      <c r="B21" s="11" t="s">
        <v>12</v>
      </c>
      <c r="C21" s="41">
        <v>1</v>
      </c>
      <c r="D21" s="13">
        <v>0.05555555555555555</v>
      </c>
      <c r="E21" s="14">
        <v>15375.972222222223</v>
      </c>
      <c r="F21" s="15">
        <v>1.6</v>
      </c>
      <c r="G21" s="14">
        <v>32031.22533333334</v>
      </c>
      <c r="H21" s="14">
        <v>1601.561266666667</v>
      </c>
      <c r="I21" s="16">
        <v>33.6</v>
      </c>
    </row>
    <row r="22" spans="1:9" ht="12.75" customHeight="1">
      <c r="A22" s="10">
        <v>15</v>
      </c>
      <c r="B22" s="11" t="s">
        <v>13</v>
      </c>
      <c r="C22" s="41">
        <v>1</v>
      </c>
      <c r="D22" s="13">
        <v>0.05555555555555555</v>
      </c>
      <c r="E22" s="14">
        <v>15375.972222222223</v>
      </c>
      <c r="F22" s="15">
        <v>2.2</v>
      </c>
      <c r="G22" s="14">
        <v>44042.93483333334</v>
      </c>
      <c r="H22" s="14">
        <v>2202.146741666667</v>
      </c>
      <c r="I22" s="16">
        <v>46.2</v>
      </c>
    </row>
    <row r="23" spans="1:9" ht="12.75" customHeight="1">
      <c r="A23" s="10">
        <v>16</v>
      </c>
      <c r="B23" s="11" t="s">
        <v>14</v>
      </c>
      <c r="C23" s="12">
        <v>1</v>
      </c>
      <c r="D23" s="13">
        <v>0.05555555555555555</v>
      </c>
      <c r="E23" s="14">
        <v>15375.972222222223</v>
      </c>
      <c r="F23" s="15">
        <v>2.2</v>
      </c>
      <c r="G23" s="14">
        <v>44042.93483333334</v>
      </c>
      <c r="H23" s="14">
        <v>2202.146741666667</v>
      </c>
      <c r="I23" s="16">
        <v>46.2</v>
      </c>
    </row>
    <row r="24" spans="1:9" ht="27.75" customHeight="1">
      <c r="A24" s="10">
        <v>17</v>
      </c>
      <c r="B24" s="11" t="s">
        <v>23</v>
      </c>
      <c r="C24" s="41">
        <v>1</v>
      </c>
      <c r="D24" s="13">
        <v>0.05555555555555555</v>
      </c>
      <c r="E24" s="14">
        <v>15375.972222222223</v>
      </c>
      <c r="F24" s="15">
        <v>2.1</v>
      </c>
      <c r="G24" s="14">
        <v>42040.983250000005</v>
      </c>
      <c r="H24" s="14">
        <v>2102.0491625000004</v>
      </c>
      <c r="I24" s="16">
        <v>44.1</v>
      </c>
    </row>
    <row r="25" spans="1:9" ht="12.75" customHeight="1">
      <c r="A25" s="10">
        <v>18</v>
      </c>
      <c r="B25" s="11" t="s">
        <v>15</v>
      </c>
      <c r="C25" s="41">
        <v>1</v>
      </c>
      <c r="D25" s="13">
        <v>0.05555555555555555</v>
      </c>
      <c r="E25" s="14">
        <v>15375.972222222223</v>
      </c>
      <c r="F25" s="15">
        <v>1.6</v>
      </c>
      <c r="G25" s="14">
        <v>32031.22533333334</v>
      </c>
      <c r="H25" s="14">
        <v>1601.561266666667</v>
      </c>
      <c r="I25" s="16">
        <v>33.6</v>
      </c>
    </row>
    <row r="26" spans="1:9" ht="12.75" customHeight="1">
      <c r="A26" s="10">
        <v>19</v>
      </c>
      <c r="B26" s="11" t="s">
        <v>16</v>
      </c>
      <c r="C26" s="41">
        <v>1</v>
      </c>
      <c r="D26" s="13">
        <v>0.05555555555555555</v>
      </c>
      <c r="E26" s="14">
        <v>15375.972222222223</v>
      </c>
      <c r="F26" s="15">
        <v>1.6</v>
      </c>
      <c r="G26" s="14">
        <v>32031.22533333334</v>
      </c>
      <c r="H26" s="14">
        <v>1601.561266666667</v>
      </c>
      <c r="I26" s="16">
        <v>33.6</v>
      </c>
    </row>
    <row r="27" spans="1:9" ht="12.75" customHeight="1">
      <c r="A27" s="10">
        <v>20</v>
      </c>
      <c r="B27" s="11" t="s">
        <v>17</v>
      </c>
      <c r="C27" s="41">
        <v>1</v>
      </c>
      <c r="D27" s="13">
        <v>0.05555555555555555</v>
      </c>
      <c r="E27" s="14">
        <v>15375.972222222223</v>
      </c>
      <c r="F27" s="15">
        <v>1.6</v>
      </c>
      <c r="G27" s="14">
        <v>32031.22533333334</v>
      </c>
      <c r="H27" s="14">
        <v>1601.561266666667</v>
      </c>
      <c r="I27" s="16">
        <v>33.6</v>
      </c>
    </row>
    <row r="28" spans="1:9" ht="12.75" customHeight="1">
      <c r="A28" s="10">
        <v>21</v>
      </c>
      <c r="B28" s="11" t="s">
        <v>18</v>
      </c>
      <c r="C28" s="41">
        <v>1</v>
      </c>
      <c r="D28" s="13">
        <v>0.05555555555555555</v>
      </c>
      <c r="E28" s="14">
        <v>15375.972222222223</v>
      </c>
      <c r="F28" s="15">
        <v>1.6</v>
      </c>
      <c r="G28" s="14">
        <v>32031.22533333334</v>
      </c>
      <c r="H28" s="14">
        <v>1601.561266666667</v>
      </c>
      <c r="I28" s="16">
        <v>33.6</v>
      </c>
    </row>
    <row r="29" spans="1:9" ht="12.75" customHeight="1">
      <c r="A29" s="10">
        <v>22</v>
      </c>
      <c r="B29" s="11" t="s">
        <v>19</v>
      </c>
      <c r="C29" s="12">
        <v>1</v>
      </c>
      <c r="D29" s="13">
        <v>0.05555555555555555</v>
      </c>
      <c r="E29" s="14">
        <v>15375.972222222223</v>
      </c>
      <c r="F29" s="15">
        <v>1.6</v>
      </c>
      <c r="G29" s="14">
        <v>32031.22533333334</v>
      </c>
      <c r="H29" s="14">
        <v>1601.561266666667</v>
      </c>
      <c r="I29" s="16">
        <v>33.6</v>
      </c>
    </row>
    <row r="30" spans="1:9" ht="12.75" customHeight="1">
      <c r="A30" s="10">
        <v>23</v>
      </c>
      <c r="B30" s="11" t="s">
        <v>25</v>
      </c>
      <c r="C30" s="41">
        <v>1</v>
      </c>
      <c r="D30" s="13">
        <v>0.05555555555555555</v>
      </c>
      <c r="E30" s="14">
        <v>15375.972222222223</v>
      </c>
      <c r="F30" s="15">
        <v>2.2</v>
      </c>
      <c r="G30" s="14">
        <v>44042.93483333334</v>
      </c>
      <c r="H30" s="14">
        <v>2202.146741666667</v>
      </c>
      <c r="I30" s="16">
        <v>46.2</v>
      </c>
    </row>
    <row r="31" spans="1:9" ht="12.75" customHeight="1">
      <c r="A31" s="10">
        <v>24</v>
      </c>
      <c r="B31" s="11" t="s">
        <v>20</v>
      </c>
      <c r="C31" s="12">
        <v>1</v>
      </c>
      <c r="D31" s="13">
        <v>0.05555555555555555</v>
      </c>
      <c r="E31" s="14">
        <v>15375.972222222223</v>
      </c>
      <c r="F31" s="15">
        <v>1.6</v>
      </c>
      <c r="G31" s="14">
        <v>32031.22533333334</v>
      </c>
      <c r="H31" s="14">
        <v>1601.561266666667</v>
      </c>
      <c r="I31" s="16">
        <v>33.6</v>
      </c>
    </row>
    <row r="32" spans="1:9" ht="12.75" customHeight="1">
      <c r="A32" s="10">
        <v>25</v>
      </c>
      <c r="B32" s="11" t="s">
        <v>21</v>
      </c>
      <c r="C32" s="12">
        <v>1</v>
      </c>
      <c r="D32" s="13">
        <v>0.05555555555555555</v>
      </c>
      <c r="E32" s="14">
        <v>15375.972222222223</v>
      </c>
      <c r="F32" s="15">
        <v>1.6</v>
      </c>
      <c r="G32" s="14">
        <v>32031.22533333334</v>
      </c>
      <c r="H32" s="14">
        <v>1601.561266666667</v>
      </c>
      <c r="I32" s="16">
        <v>33.6</v>
      </c>
    </row>
    <row r="33" spans="1:9" s="21" customFormat="1" ht="12.75" customHeight="1">
      <c r="A33" s="10"/>
      <c r="B33" s="17" t="s">
        <v>24</v>
      </c>
      <c r="C33" s="19">
        <f>SUM(C8:C32)</f>
        <v>28</v>
      </c>
      <c r="D33" s="18">
        <f>SUM(D8:D32)</f>
        <v>1.555555555555556</v>
      </c>
      <c r="E33" s="19">
        <f>SUM(E8:E32)</f>
        <v>430527.2222222225</v>
      </c>
      <c r="F33" s="19"/>
      <c r="G33" s="19">
        <f>SUM(G8:G32)</f>
        <v>1012987.5011666672</v>
      </c>
      <c r="H33" s="19">
        <f>SUM(H8:H32)</f>
        <v>50649.37505833332</v>
      </c>
      <c r="I33" s="20">
        <f>SUM(I8:I32)</f>
        <v>1062.8000000000004</v>
      </c>
    </row>
    <row r="34" spans="7:10" ht="60" customHeight="1">
      <c r="G34" s="42"/>
      <c r="H34" s="42"/>
      <c r="I34" s="43"/>
      <c r="J34" s="43"/>
    </row>
    <row r="35" spans="1:14" s="24" customFormat="1" ht="69.75" customHeight="1">
      <c r="A35" s="48" t="s">
        <v>39</v>
      </c>
      <c r="B35" s="48"/>
      <c r="C35" s="30"/>
      <c r="D35" s="30"/>
      <c r="E35" s="31"/>
      <c r="F35" s="32"/>
      <c r="G35" s="33"/>
      <c r="H35" s="49" t="s">
        <v>0</v>
      </c>
      <c r="I35" s="49"/>
      <c r="K35" s="44"/>
      <c r="L35" s="23"/>
      <c r="M35" s="44"/>
      <c r="N35" s="44"/>
    </row>
    <row r="36" spans="1:14" s="24" customFormat="1" ht="60" customHeight="1">
      <c r="A36" s="50"/>
      <c r="B36" s="50"/>
      <c r="C36" s="30"/>
      <c r="D36" s="30"/>
      <c r="E36" s="30"/>
      <c r="F36" s="30"/>
      <c r="G36" s="51"/>
      <c r="H36" s="52"/>
      <c r="I36" s="52"/>
      <c r="K36" s="44"/>
      <c r="L36" s="23"/>
      <c r="M36" s="44"/>
      <c r="N36" s="44"/>
    </row>
    <row r="37" spans="1:2" s="4" customFormat="1" ht="15.75">
      <c r="A37" s="34"/>
      <c r="B37" s="45"/>
    </row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2.75">
      <c r="B50" s="3"/>
    </row>
    <row r="51" ht="12.75">
      <c r="B51" s="3"/>
    </row>
    <row r="54" spans="1:2" ht="12.75">
      <c r="A54" s="53"/>
      <c r="B54" s="53"/>
    </row>
    <row r="55" spans="1:2" ht="12.75">
      <c r="A55" s="53"/>
      <c r="B55" s="53"/>
    </row>
    <row r="56" spans="1:2" ht="12.75">
      <c r="A56" s="46" t="s">
        <v>40</v>
      </c>
      <c r="B56" s="46"/>
    </row>
    <row r="57" spans="1:2" ht="12.75">
      <c r="A57" s="46" t="s">
        <v>41</v>
      </c>
      <c r="B57" s="46"/>
    </row>
    <row r="66" spans="1:2" ht="12.75">
      <c r="A66" s="25"/>
      <c r="B66" s="26"/>
    </row>
  </sheetData>
  <sheetProtection/>
  <mergeCells count="11">
    <mergeCell ref="A55:B55"/>
    <mergeCell ref="A56:B56"/>
    <mergeCell ref="A57:B57"/>
    <mergeCell ref="A2:I2"/>
    <mergeCell ref="A3:I3"/>
    <mergeCell ref="A4:I4"/>
    <mergeCell ref="A35:B35"/>
    <mergeCell ref="H35:I35"/>
    <mergeCell ref="A36:B36"/>
    <mergeCell ref="G36:I36"/>
    <mergeCell ref="A54:B54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 Н.А.</dc:creator>
  <cp:keywords/>
  <dc:description/>
  <cp:lastModifiedBy>Бадмаева Е.Ц.</cp:lastModifiedBy>
  <cp:lastPrinted>2018-03-05T02:01:21Z</cp:lastPrinted>
  <dcterms:created xsi:type="dcterms:W3CDTF">2010-10-28T07:14:23Z</dcterms:created>
  <dcterms:modified xsi:type="dcterms:W3CDTF">2018-03-06T06:49:54Z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