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8\Отдел анализа и исполнения МБТ\1. Бюджет 2018\2 Уточнение\Материалы\"/>
    </mc:Choice>
  </mc:AlternateContent>
  <bookViews>
    <workbookView xWindow="0" yWindow="0" windowWidth="28800" windowHeight="12000"/>
  </bookViews>
  <sheets>
    <sheet name="Дотация " sheetId="1" r:id="rId1"/>
  </sheets>
  <externalReferences>
    <externalReference r:id="rId2"/>
    <externalReference r:id="rId3"/>
    <externalReference r:id="rId4"/>
    <externalReference r:id="rId5"/>
  </externalReferences>
  <definedNames>
    <definedName name="Choice">[1]Вспомогательный!$A$18:$B$18</definedName>
    <definedName name="Data1" localSheetId="0">#REF!</definedName>
    <definedName name="Data1">#REF!</definedName>
    <definedName name="Data2" localSheetId="0">[2]Данные!#REF!</definedName>
    <definedName name="Data2">[2]Данные!#REF!</definedName>
    <definedName name="Data3" localSheetId="0">[2]Данные!#REF!</definedName>
    <definedName name="Data3">[2]Данные!#REF!</definedName>
    <definedName name="Economy1" localSheetId="0">#REF!</definedName>
    <definedName name="Economy1">#REF!</definedName>
    <definedName name="Economy2" localSheetId="0">#REF!</definedName>
    <definedName name="Economy2">#REF!</definedName>
    <definedName name="index">[3]Вспомогательный!$A$2:$A$3</definedName>
    <definedName name="Subsidy">[3]Вспомогательный!$J$33:$J$34</definedName>
    <definedName name="taxes" localSheetId="0">[4]Вспомогательный!#REF!</definedName>
    <definedName name="taxes">[4]Вспомогательный!#REF!</definedName>
    <definedName name="_xlnm.Print_Titles">#REF!</definedName>
    <definedName name="ли">#REF!</definedName>
    <definedName name="НВ" localSheetId="0">#REF!</definedName>
    <definedName name="НВ">#REF!</definedName>
    <definedName name="_xlnm.Print_Area" localSheetId="0">'Дотация '!$A$1:$Q$61</definedName>
    <definedName name="ооо" localSheetId="0">#REF!</definedName>
    <definedName name="ооо">#REF!</definedName>
    <definedName name="проба" localSheetId="0">#REF!</definedName>
    <definedName name="проба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3" i="1" l="1"/>
  <c r="O53" i="1" l="1"/>
  <c r="N53" i="1"/>
  <c r="M53" i="1"/>
  <c r="L53" i="1"/>
  <c r="K53" i="1"/>
  <c r="J53" i="1"/>
  <c r="I53" i="1"/>
  <c r="D53" i="1"/>
  <c r="H53" i="1" l="1"/>
  <c r="G53" i="1"/>
  <c r="P53" i="1"/>
  <c r="Q53" i="1" l="1"/>
</calcChain>
</file>

<file path=xl/sharedStrings.xml><?xml version="1.0" encoding="utf-8"?>
<sst xmlns="http://schemas.openxmlformats.org/spreadsheetml/2006/main" count="78" uniqueCount="75">
  <si>
    <t>РАСЧЕТ РАСПРЕДЕЛЕНИЯ</t>
  </si>
  <si>
    <t>второй части иных межбюджетных трансфертов в форме дотаций на поддержку мер по обеспечению сбалансированности местных бюджетов на 2018 год</t>
  </si>
  <si>
    <t xml:space="preserve">(далее – дотация на сбалансированность) </t>
  </si>
  <si>
    <t>по оценкам по состоянию на 1 февраля 2018 года</t>
  </si>
  <si>
    <t>тыс. рублей</t>
  </si>
  <si>
    <t>№</t>
  </si>
  <si>
    <t>Наименование</t>
  </si>
  <si>
    <r>
      <t>Дотация на сбалансированность в законе об областном бюджете           (Д</t>
    </r>
    <r>
      <rPr>
        <vertAlign val="superscript"/>
        <sz val="10"/>
        <color theme="1"/>
        <rFont val="Times New Roman"/>
        <family val="1"/>
        <charset val="204"/>
      </rPr>
      <t>сбал.</t>
    </r>
    <r>
      <rPr>
        <sz val="10"/>
        <color theme="1"/>
        <rFont val="Times New Roman"/>
        <family val="1"/>
        <charset val="204"/>
      </rPr>
      <t>)</t>
    </r>
  </si>
  <si>
    <t xml:space="preserve">Численность населения </t>
  </si>
  <si>
    <t xml:space="preserve">РК, СН  </t>
  </si>
  <si>
    <t>БО</t>
  </si>
  <si>
    <t>Оценка МФ</t>
  </si>
  <si>
    <t>Остатки на начало года, которые могут быть напр.на расх. обязат. МО                 (Ост)</t>
  </si>
  <si>
    <t>Дотация на сбалансированность на 2 этапе распределения      (С2)</t>
  </si>
  <si>
    <t>Вторая часть дотации на сбалансированности                    (С)</t>
  </si>
  <si>
    <t xml:space="preserve">Итого дотация на сбалансированность               </t>
  </si>
  <si>
    <t>Доходы</t>
  </si>
  <si>
    <t xml:space="preserve">Расходы </t>
  </si>
  <si>
    <t>Всего:</t>
  </si>
  <si>
    <t>в том числе:</t>
  </si>
  <si>
    <r>
      <t>дотация на сбалансированность на 1 этапе распределения (доп. потребность МР(ГО) на ЗП по указам и на МРОТ (по данным минтруда))
 (С</t>
    </r>
    <r>
      <rPr>
        <vertAlign val="sub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 xml:space="preserve">)
</t>
    </r>
  </si>
  <si>
    <t>налоговые и неналоговые доходы 
(СД)</t>
  </si>
  <si>
    <r>
      <t>МБТ из областного бюджета (МБТ</t>
    </r>
    <r>
      <rPr>
        <vertAlign val="superscript"/>
        <sz val="10"/>
        <color theme="1"/>
        <rFont val="Times New Roman"/>
        <family val="1"/>
        <charset val="204"/>
      </rPr>
      <t>2018</t>
    </r>
    <r>
      <rPr>
        <sz val="10"/>
        <color theme="1"/>
        <rFont val="Times New Roman"/>
        <family val="1"/>
        <charset val="204"/>
      </rPr>
      <t>)</t>
    </r>
  </si>
  <si>
    <t>РФФП</t>
  </si>
  <si>
    <t>пргнозный объем расходов на софин-е гос. программ за счет средств местного бюджета           (СФ)</t>
  </si>
  <si>
    <t>7=8+9+10</t>
  </si>
  <si>
    <t>16=10+15</t>
  </si>
  <si>
    <t>17=3+16</t>
  </si>
  <si>
    <t>г. Ангарск</t>
  </si>
  <si>
    <t>г. Братск</t>
  </si>
  <si>
    <t>г. Зима</t>
  </si>
  <si>
    <t>г. Иркутск</t>
  </si>
  <si>
    <t>г. Саянск</t>
  </si>
  <si>
    <t>г. Свирск</t>
  </si>
  <si>
    <t>г. Тулун</t>
  </si>
  <si>
    <t>г. Усолье-Сибирское</t>
  </si>
  <si>
    <t>г. Усть-Илимск</t>
  </si>
  <si>
    <t>г. Черемхово</t>
  </si>
  <si>
    <t>Балаганский р.</t>
  </si>
  <si>
    <t>Бодайбинский р.</t>
  </si>
  <si>
    <t>Братский р.</t>
  </si>
  <si>
    <t>Жигаловский р.</t>
  </si>
  <si>
    <t>Заларинский р.</t>
  </si>
  <si>
    <t>Зиминский р.</t>
  </si>
  <si>
    <t>Иркутский р.</t>
  </si>
  <si>
    <t>Казачинско-Ленский р.</t>
  </si>
  <si>
    <t>Катангский р.</t>
  </si>
  <si>
    <t>Качугский р.</t>
  </si>
  <si>
    <t>Киренский р.</t>
  </si>
  <si>
    <t>Куйтунский р.</t>
  </si>
  <si>
    <t>Мамско-Чуйский р.</t>
  </si>
  <si>
    <t>Нижнеилимский р.</t>
  </si>
  <si>
    <t>Нижнеудинский р.</t>
  </si>
  <si>
    <t>Ольхонский р.</t>
  </si>
  <si>
    <t>Слюдянский р.</t>
  </si>
  <si>
    <t>Тайшетский р.</t>
  </si>
  <si>
    <t>Тулунский р.</t>
  </si>
  <si>
    <t>Усольский р.</t>
  </si>
  <si>
    <t>Усть-Илимский р.</t>
  </si>
  <si>
    <t>Усть-Кутский р.</t>
  </si>
  <si>
    <t>Усть-Удинский р.</t>
  </si>
  <si>
    <t>Черемховский р.</t>
  </si>
  <si>
    <t>Чунский р.</t>
  </si>
  <si>
    <t>Шелеховский р.</t>
  </si>
  <si>
    <t>Аларский р.</t>
  </si>
  <si>
    <t>Баяндаевский р.</t>
  </si>
  <si>
    <t>Боханский р.</t>
  </si>
  <si>
    <t>Нукутский р.</t>
  </si>
  <si>
    <t>Осинский р.</t>
  </si>
  <si>
    <t>Эхирит-Булагатский р.</t>
  </si>
  <si>
    <t>ИТОГО</t>
  </si>
  <si>
    <t>х</t>
  </si>
  <si>
    <t>Министр финансов Иркутской области</t>
  </si>
  <si>
    <t>Н.В. Бояринова</t>
  </si>
  <si>
    <t>А.С. Пыжикова, 25-63-62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</si>
</sst>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_ ;[Red]\-#,##0\ "/>
    <numFmt numFmtId="165" formatCode="#,##0.0_ ;[Red]\-#,##0.0\ "/>
    <numFmt numFmtId="166" formatCode="#,##0.0"/>
    <numFmt numFmtId="167" formatCode="#,##0.000"/>
  </numFmts>
  <fonts count="1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vertAlign val="subscript"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5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8" fillId="0" borderId="0"/>
  </cellStyleXfs>
  <cellXfs count="36">
    <xf numFmtId="0" fontId="0" fillId="0" borderId="0" xfId="0"/>
    <xf numFmtId="164" fontId="3" fillId="2" borderId="0" xfId="1" applyNumberFormat="1" applyFont="1" applyFill="1" applyAlignment="1">
      <alignment horizontal="centerContinuous" vertical="center" wrapText="1"/>
    </xf>
    <xf numFmtId="0" fontId="0" fillId="0" borderId="0" xfId="0" applyFont="1"/>
    <xf numFmtId="164" fontId="4" fillId="2" borderId="0" xfId="1" applyNumberFormat="1" applyFont="1" applyFill="1" applyAlignment="1">
      <alignment vertical="center" wrapText="1"/>
    </xf>
    <xf numFmtId="164" fontId="4" fillId="2" borderId="0" xfId="1" applyNumberFormat="1" applyFont="1" applyFill="1" applyAlignment="1">
      <alignment horizontal="right" vertical="center"/>
    </xf>
    <xf numFmtId="0" fontId="4" fillId="0" borderId="0" xfId="0" applyFont="1"/>
    <xf numFmtId="164" fontId="4" fillId="2" borderId="7" xfId="1" applyNumberFormat="1" applyFont="1" applyFill="1" applyBorder="1" applyAlignment="1">
      <alignment horizontal="center" vertical="center" wrapText="1" shrinkToFit="1"/>
    </xf>
    <xf numFmtId="164" fontId="4" fillId="2" borderId="1" xfId="1" applyNumberFormat="1" applyFont="1" applyFill="1" applyBorder="1" applyAlignment="1">
      <alignment horizontal="center" vertical="center" wrapText="1" shrinkToFit="1"/>
    </xf>
    <xf numFmtId="164" fontId="4" fillId="2" borderId="9" xfId="1" applyNumberFormat="1" applyFont="1" applyFill="1" applyBorder="1" applyAlignment="1">
      <alignment horizontal="center" vertical="center" wrapText="1" shrinkToFit="1"/>
    </xf>
    <xf numFmtId="164" fontId="4" fillId="2" borderId="10" xfId="1" applyNumberFormat="1" applyFont="1" applyFill="1" applyBorder="1" applyAlignment="1">
      <alignment horizontal="center" vertical="center" wrapText="1" shrinkToFit="1"/>
    </xf>
    <xf numFmtId="0" fontId="4" fillId="2" borderId="1" xfId="1" applyNumberFormat="1" applyFont="1" applyFill="1" applyBorder="1" applyAlignment="1">
      <alignment horizontal="center" vertical="center" wrapText="1" shrinkToFit="1"/>
    </xf>
    <xf numFmtId="164" fontId="6" fillId="2" borderId="1" xfId="2" applyNumberFormat="1" applyFont="1" applyFill="1" applyBorder="1" applyAlignment="1">
      <alignment horizontal="right" vertical="center" wrapText="1"/>
    </xf>
    <xf numFmtId="165" fontId="6" fillId="2" borderId="1" xfId="0" applyNumberFormat="1" applyFont="1" applyFill="1" applyBorder="1" applyAlignment="1">
      <alignment shrinkToFit="1"/>
    </xf>
    <xf numFmtId="166" fontId="4" fillId="0" borderId="1" xfId="0" applyNumberFormat="1" applyFont="1" applyBorder="1"/>
    <xf numFmtId="3" fontId="4" fillId="0" borderId="1" xfId="0" applyNumberFormat="1" applyFont="1" applyBorder="1"/>
    <xf numFmtId="167" fontId="4" fillId="0" borderId="1" xfId="0" applyNumberFormat="1" applyFont="1" applyBorder="1"/>
    <xf numFmtId="165" fontId="6" fillId="2" borderId="1" xfId="2" applyNumberFormat="1" applyFont="1" applyFill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/>
    </xf>
    <xf numFmtId="0" fontId="9" fillId="0" borderId="0" xfId="0" applyFont="1"/>
    <xf numFmtId="166" fontId="9" fillId="0" borderId="0" xfId="0" applyNumberFormat="1" applyFont="1"/>
    <xf numFmtId="0" fontId="1" fillId="0" borderId="0" xfId="0" applyFont="1"/>
    <xf numFmtId="166" fontId="1" fillId="0" borderId="0" xfId="0" applyNumberFormat="1" applyFont="1"/>
    <xf numFmtId="164" fontId="3" fillId="2" borderId="0" xfId="1" applyNumberFormat="1" applyFont="1" applyFill="1" applyAlignment="1">
      <alignment vertical="center"/>
    </xf>
    <xf numFmtId="164" fontId="4" fillId="2" borderId="0" xfId="1" applyNumberFormat="1" applyFont="1" applyFill="1" applyAlignment="1">
      <alignment vertical="center"/>
    </xf>
    <xf numFmtId="164" fontId="4" fillId="2" borderId="1" xfId="1" applyNumberFormat="1" applyFont="1" applyFill="1" applyBorder="1" applyAlignment="1">
      <alignment horizontal="center" vertical="center" wrapText="1" shrinkToFit="1"/>
    </xf>
    <xf numFmtId="164" fontId="4" fillId="2" borderId="4" xfId="1" applyNumberFormat="1" applyFont="1" applyFill="1" applyBorder="1" applyAlignment="1">
      <alignment horizontal="center" vertical="center" wrapText="1" shrinkToFit="1"/>
    </xf>
    <xf numFmtId="164" fontId="4" fillId="2" borderId="5" xfId="1" applyNumberFormat="1" applyFont="1" applyFill="1" applyBorder="1" applyAlignment="1">
      <alignment horizontal="center" vertical="center" wrapText="1" shrinkToFit="1"/>
    </xf>
    <xf numFmtId="164" fontId="3" fillId="2" borderId="0" xfId="1" applyNumberFormat="1" applyFont="1" applyFill="1" applyAlignment="1">
      <alignment horizontal="right" vertical="center"/>
    </xf>
    <xf numFmtId="164" fontId="4" fillId="2" borderId="3" xfId="1" applyNumberFormat="1" applyFont="1" applyFill="1" applyBorder="1" applyAlignment="1">
      <alignment horizontal="center" vertical="center" wrapText="1" shrinkToFit="1"/>
    </xf>
    <xf numFmtId="164" fontId="6" fillId="2" borderId="1" xfId="1" applyNumberFormat="1" applyFont="1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center" vertical="center" wrapText="1"/>
    </xf>
    <xf numFmtId="164" fontId="4" fillId="2" borderId="8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vertical="center" wrapText="1" shrinkToFit="1"/>
    </xf>
    <xf numFmtId="164" fontId="4" fillId="2" borderId="8" xfId="1" applyNumberFormat="1" applyFont="1" applyFill="1" applyBorder="1" applyAlignment="1">
      <alignment horizontal="center" vertical="center" wrapText="1" shrinkToFit="1"/>
    </xf>
  </cellXfs>
  <cellStyles count="3">
    <cellStyle name="Обычный" xfId="0" builtinId="0"/>
    <cellStyle name="Обычный 2 2" xfId="2"/>
    <cellStyle name="Обычный 2 5 2" xfId="1"/>
  </cellStyles>
  <dxfs count="3">
    <dxf>
      <font>
        <b/>
        <i val="0"/>
      </font>
      <fill>
        <patternFill>
          <bgColor rgb="FFFFCCFF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ntergov.%20Relations\Stavropolsky%20Kr\Project%202005\Models\&#1056;&#1072;&#1081;&#1086;&#1085;&#1085;&#1099;&#1077;%20&#1060;&#1060;&#1055;&#1055;\new\&#1056;&#1060;&#1060;&#1055;&#1055;%20&#1057;&#1086;&#1074;&#1077;&#1090;&#1089;&#1082;&#1080;&#1081;%202006%2020.12.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9;&#1087;&#1088;&#1072;&#1074;&#1083;&#1077;&#1085;&#1080;&#1077;%20&#1084;&#1077;&#1078;&#1073;&#1102;&#1076;&#1078;&#1077;&#1090;&#1085;&#1099;&#1093;%20&#1086;&#1090;&#1085;&#1086;&#1096;&#1077;&#1085;&#1080;&#1081;\2017\&#1054;&#1090;&#1076;&#1077;&#1083;%20&#1072;&#1085;&#1072;&#1083;&#1080;&#1079;&#1072;%20&#1080;%20&#1080;&#1089;&#1087;&#1086;&#1083;&#1085;&#1077;&#1085;&#1080;&#1103;%20&#1052;&#1041;&#1058;\1.%20&#1041;&#1102;&#1076;&#1078;&#1077;&#1090;%20&#1085;&#1072;%202017%20&#1075;&#1086;&#1076;\1.%20&#1060;&#1086;&#1088;&#1084;&#1080;&#1088;&#1086;&#1074;&#1072;&#1085;&#1080;&#1077;\&#1044;&#1086;&#1090;&#1072;&#1094;&#1080;&#1103;%20&#1085;&#1072;%20&#1074;&#1099;&#1088;%20+%20&#1089;&#1091;&#1073;&#1089;&#1080;&#1076;&#1080;&#1103;%20&#1085;&#1072;%20&#1056;&#1060;&#1060;&#1055;&#1055;\1.1%20&#1060;&#1060;&#1055;%20&#1052;&#1056;(&#1043;&#1054;)_2017_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214_1\LOCALS~1\Temp\Rar$DI84.5235\&#1060;&#1060;&#1055;&#105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214_1\LOCALS~1\Temp\Rar$DI84.0328\&#1060;&#1060;&#1055;&#1052;&#1056;(&#1043;&#1054;)%20(&#1088;&#1072;&#1089;&#1095;&#1077;&#109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Данные"/>
      <sheetName val="Настройка расчета ИБР"/>
      <sheetName val="Настройка расчета БО"/>
      <sheetName val="РЕЗУЛЬТАТ"/>
      <sheetName val="Коэффициенты"/>
      <sheetName val="Расчет ИБР"/>
      <sheetName val="ИБР"/>
      <sheetName val="Расчет дотаций"/>
      <sheetName val="Вспомогательный"/>
      <sheetName val="Диаграммы"/>
      <sheetName val="Рис ИБР"/>
      <sheetName val="Рис1"/>
      <sheetName val="Рис2"/>
      <sheetName val="Рис3"/>
      <sheetName val="Рис4"/>
      <sheetName val="Рис5"/>
      <sheetName val="Рис6"/>
      <sheetName val="Рис7"/>
      <sheetName val="Рис8"/>
      <sheetName val="Сравне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8">
          <cell r="A18">
            <v>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"/>
      <sheetName val="ФФП МР(ГО)"/>
      <sheetName val="ИНП"/>
      <sheetName val="ИБР"/>
      <sheetName val="Данные"/>
      <sheetName val="сравнение"/>
    </sheetNames>
    <sheetDataSet>
      <sheetData sheetId="0"/>
      <sheetData sheetId="1"/>
      <sheetData sheetId="2"/>
      <sheetData sheetId="3"/>
      <sheetData sheetId="4">
        <row r="6">
          <cell r="A6">
            <v>1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РЕЗУЛЬТАТ МР"/>
      <sheetName val="РЕЗУЛЬТАТ+1"/>
      <sheetName val="Данные"/>
      <sheetName val="РАСЧЕТ ТРАНСФЕРТОВ"/>
      <sheetName val="Коэф+1"/>
      <sheetName val="Настройка ИБР"/>
      <sheetName val="Нормативы"/>
      <sheetName val="Доходы+1"/>
      <sheetName val="Рис ИБР"/>
      <sheetName val="РАСЧЕТ ИБР+1"/>
      <sheetName val="ИБР+1"/>
      <sheetName val="Расходы+1"/>
      <sheetName val="Диаграммы"/>
      <sheetName val="Рис 1"/>
      <sheetName val="Рис 2"/>
      <sheetName val="Рис 3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>
        <row r="3">
          <cell r="A3">
            <v>1</v>
          </cell>
        </row>
        <row r="33">
          <cell r="J33" t="str">
            <v>включить</v>
          </cell>
        </row>
        <row r="34">
          <cell r="J34" t="str">
            <v>исключить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РЕЗУЛЬТАТ+1"/>
      <sheetName val="Данные"/>
      <sheetName val="Коэф+1"/>
      <sheetName val="Настройка ИБР"/>
      <sheetName val="Рис ИБР"/>
      <sheetName val="РАСЧЕТ ИБР+1"/>
      <sheetName val="ИБР+1"/>
      <sheetName val="Расходы+1"/>
      <sheetName val="РАСЧЕТ ТРАНСФЕРТОВ"/>
      <sheetName val="Нормативы"/>
      <sheetName val="Доходы+1"/>
      <sheetName val="Диаграммы"/>
      <sheetName val="Рис 1"/>
      <sheetName val="Рис 2"/>
      <sheetName val="Рис 3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Q61"/>
  <sheetViews>
    <sheetView tabSelected="1" zoomScaleNormal="100" workbookViewId="0">
      <pane xSplit="18" ySplit="12" topLeftCell="S46" activePane="bottomRight" state="frozen"/>
      <selection activeCell="K67" sqref="K67"/>
      <selection pane="topRight" activeCell="K67" sqref="K67"/>
      <selection pane="bottomLeft" activeCell="K67" sqref="K67"/>
      <selection pane="bottomRight" activeCell="P48" sqref="P48"/>
    </sheetView>
  </sheetViews>
  <sheetFormatPr defaultRowHeight="12.75" x14ac:dyDescent="0.2"/>
  <cols>
    <col min="1" max="1" width="4.28515625" style="2" customWidth="1"/>
    <col min="2" max="2" width="21.28515625" style="2" customWidth="1"/>
    <col min="3" max="3" width="12.85546875" style="2" customWidth="1"/>
    <col min="4" max="4" width="11.140625" style="2" customWidth="1"/>
    <col min="5" max="6" width="9" style="2" customWidth="1"/>
    <col min="7" max="10" width="12.85546875" style="2" customWidth="1"/>
    <col min="11" max="11" width="12" style="2" customWidth="1"/>
    <col min="12" max="12" width="11.28515625" style="2" customWidth="1"/>
    <col min="13" max="13" width="12.5703125" style="2" customWidth="1"/>
    <col min="14" max="17" width="12.85546875" style="2" customWidth="1"/>
    <col min="18" max="258" width="9.140625" style="2"/>
    <col min="259" max="259" width="4.28515625" style="2" customWidth="1"/>
    <col min="260" max="260" width="25" style="2" customWidth="1"/>
    <col min="261" max="261" width="12.5703125" style="2" customWidth="1"/>
    <col min="262" max="262" width="13.7109375" style="2" customWidth="1"/>
    <col min="263" max="263" width="13.85546875" style="2" customWidth="1"/>
    <col min="264" max="264" width="13.28515625" style="2" customWidth="1"/>
    <col min="265" max="265" width="13" style="2" customWidth="1"/>
    <col min="266" max="266" width="13.28515625" style="2" customWidth="1"/>
    <col min="267" max="267" width="13" style="2" customWidth="1"/>
    <col min="268" max="268" width="12.5703125" style="2" customWidth="1"/>
    <col min="269" max="270" width="13" style="2" customWidth="1"/>
    <col min="271" max="514" width="9.140625" style="2"/>
    <col min="515" max="515" width="4.28515625" style="2" customWidth="1"/>
    <col min="516" max="516" width="25" style="2" customWidth="1"/>
    <col min="517" max="517" width="12.5703125" style="2" customWidth="1"/>
    <col min="518" max="518" width="13.7109375" style="2" customWidth="1"/>
    <col min="519" max="519" width="13.85546875" style="2" customWidth="1"/>
    <col min="520" max="520" width="13.28515625" style="2" customWidth="1"/>
    <col min="521" max="521" width="13" style="2" customWidth="1"/>
    <col min="522" max="522" width="13.28515625" style="2" customWidth="1"/>
    <col min="523" max="523" width="13" style="2" customWidth="1"/>
    <col min="524" max="524" width="12.5703125" style="2" customWidth="1"/>
    <col min="525" max="526" width="13" style="2" customWidth="1"/>
    <col min="527" max="770" width="9.140625" style="2"/>
    <col min="771" max="771" width="4.28515625" style="2" customWidth="1"/>
    <col min="772" max="772" width="25" style="2" customWidth="1"/>
    <col min="773" max="773" width="12.5703125" style="2" customWidth="1"/>
    <col min="774" max="774" width="13.7109375" style="2" customWidth="1"/>
    <col min="775" max="775" width="13.85546875" style="2" customWidth="1"/>
    <col min="776" max="776" width="13.28515625" style="2" customWidth="1"/>
    <col min="777" max="777" width="13" style="2" customWidth="1"/>
    <col min="778" max="778" width="13.28515625" style="2" customWidth="1"/>
    <col min="779" max="779" width="13" style="2" customWidth="1"/>
    <col min="780" max="780" width="12.5703125" style="2" customWidth="1"/>
    <col min="781" max="782" width="13" style="2" customWidth="1"/>
    <col min="783" max="1026" width="9.140625" style="2"/>
    <col min="1027" max="1027" width="4.28515625" style="2" customWidth="1"/>
    <col min="1028" max="1028" width="25" style="2" customWidth="1"/>
    <col min="1029" max="1029" width="12.5703125" style="2" customWidth="1"/>
    <col min="1030" max="1030" width="13.7109375" style="2" customWidth="1"/>
    <col min="1031" max="1031" width="13.85546875" style="2" customWidth="1"/>
    <col min="1032" max="1032" width="13.28515625" style="2" customWidth="1"/>
    <col min="1033" max="1033" width="13" style="2" customWidth="1"/>
    <col min="1034" max="1034" width="13.28515625" style="2" customWidth="1"/>
    <col min="1035" max="1035" width="13" style="2" customWidth="1"/>
    <col min="1036" max="1036" width="12.5703125" style="2" customWidth="1"/>
    <col min="1037" max="1038" width="13" style="2" customWidth="1"/>
    <col min="1039" max="1282" width="9.140625" style="2"/>
    <col min="1283" max="1283" width="4.28515625" style="2" customWidth="1"/>
    <col min="1284" max="1284" width="25" style="2" customWidth="1"/>
    <col min="1285" max="1285" width="12.5703125" style="2" customWidth="1"/>
    <col min="1286" max="1286" width="13.7109375" style="2" customWidth="1"/>
    <col min="1287" max="1287" width="13.85546875" style="2" customWidth="1"/>
    <col min="1288" max="1288" width="13.28515625" style="2" customWidth="1"/>
    <col min="1289" max="1289" width="13" style="2" customWidth="1"/>
    <col min="1290" max="1290" width="13.28515625" style="2" customWidth="1"/>
    <col min="1291" max="1291" width="13" style="2" customWidth="1"/>
    <col min="1292" max="1292" width="12.5703125" style="2" customWidth="1"/>
    <col min="1293" max="1294" width="13" style="2" customWidth="1"/>
    <col min="1295" max="1538" width="9.140625" style="2"/>
    <col min="1539" max="1539" width="4.28515625" style="2" customWidth="1"/>
    <col min="1540" max="1540" width="25" style="2" customWidth="1"/>
    <col min="1541" max="1541" width="12.5703125" style="2" customWidth="1"/>
    <col min="1542" max="1542" width="13.7109375" style="2" customWidth="1"/>
    <col min="1543" max="1543" width="13.85546875" style="2" customWidth="1"/>
    <col min="1544" max="1544" width="13.28515625" style="2" customWidth="1"/>
    <col min="1545" max="1545" width="13" style="2" customWidth="1"/>
    <col min="1546" max="1546" width="13.28515625" style="2" customWidth="1"/>
    <col min="1547" max="1547" width="13" style="2" customWidth="1"/>
    <col min="1548" max="1548" width="12.5703125" style="2" customWidth="1"/>
    <col min="1549" max="1550" width="13" style="2" customWidth="1"/>
    <col min="1551" max="1794" width="9.140625" style="2"/>
    <col min="1795" max="1795" width="4.28515625" style="2" customWidth="1"/>
    <col min="1796" max="1796" width="25" style="2" customWidth="1"/>
    <col min="1797" max="1797" width="12.5703125" style="2" customWidth="1"/>
    <col min="1798" max="1798" width="13.7109375" style="2" customWidth="1"/>
    <col min="1799" max="1799" width="13.85546875" style="2" customWidth="1"/>
    <col min="1800" max="1800" width="13.28515625" style="2" customWidth="1"/>
    <col min="1801" max="1801" width="13" style="2" customWidth="1"/>
    <col min="1802" max="1802" width="13.28515625" style="2" customWidth="1"/>
    <col min="1803" max="1803" width="13" style="2" customWidth="1"/>
    <col min="1804" max="1804" width="12.5703125" style="2" customWidth="1"/>
    <col min="1805" max="1806" width="13" style="2" customWidth="1"/>
    <col min="1807" max="2050" width="9.140625" style="2"/>
    <col min="2051" max="2051" width="4.28515625" style="2" customWidth="1"/>
    <col min="2052" max="2052" width="25" style="2" customWidth="1"/>
    <col min="2053" max="2053" width="12.5703125" style="2" customWidth="1"/>
    <col min="2054" max="2054" width="13.7109375" style="2" customWidth="1"/>
    <col min="2055" max="2055" width="13.85546875" style="2" customWidth="1"/>
    <col min="2056" max="2056" width="13.28515625" style="2" customWidth="1"/>
    <col min="2057" max="2057" width="13" style="2" customWidth="1"/>
    <col min="2058" max="2058" width="13.28515625" style="2" customWidth="1"/>
    <col min="2059" max="2059" width="13" style="2" customWidth="1"/>
    <col min="2060" max="2060" width="12.5703125" style="2" customWidth="1"/>
    <col min="2061" max="2062" width="13" style="2" customWidth="1"/>
    <col min="2063" max="2306" width="9.140625" style="2"/>
    <col min="2307" max="2307" width="4.28515625" style="2" customWidth="1"/>
    <col min="2308" max="2308" width="25" style="2" customWidth="1"/>
    <col min="2309" max="2309" width="12.5703125" style="2" customWidth="1"/>
    <col min="2310" max="2310" width="13.7109375" style="2" customWidth="1"/>
    <col min="2311" max="2311" width="13.85546875" style="2" customWidth="1"/>
    <col min="2312" max="2312" width="13.28515625" style="2" customWidth="1"/>
    <col min="2313" max="2313" width="13" style="2" customWidth="1"/>
    <col min="2314" max="2314" width="13.28515625" style="2" customWidth="1"/>
    <col min="2315" max="2315" width="13" style="2" customWidth="1"/>
    <col min="2316" max="2316" width="12.5703125" style="2" customWidth="1"/>
    <col min="2317" max="2318" width="13" style="2" customWidth="1"/>
    <col min="2319" max="2562" width="9.140625" style="2"/>
    <col min="2563" max="2563" width="4.28515625" style="2" customWidth="1"/>
    <col min="2564" max="2564" width="25" style="2" customWidth="1"/>
    <col min="2565" max="2565" width="12.5703125" style="2" customWidth="1"/>
    <col min="2566" max="2566" width="13.7109375" style="2" customWidth="1"/>
    <col min="2567" max="2567" width="13.85546875" style="2" customWidth="1"/>
    <col min="2568" max="2568" width="13.28515625" style="2" customWidth="1"/>
    <col min="2569" max="2569" width="13" style="2" customWidth="1"/>
    <col min="2570" max="2570" width="13.28515625" style="2" customWidth="1"/>
    <col min="2571" max="2571" width="13" style="2" customWidth="1"/>
    <col min="2572" max="2572" width="12.5703125" style="2" customWidth="1"/>
    <col min="2573" max="2574" width="13" style="2" customWidth="1"/>
    <col min="2575" max="2818" width="9.140625" style="2"/>
    <col min="2819" max="2819" width="4.28515625" style="2" customWidth="1"/>
    <col min="2820" max="2820" width="25" style="2" customWidth="1"/>
    <col min="2821" max="2821" width="12.5703125" style="2" customWidth="1"/>
    <col min="2822" max="2822" width="13.7109375" style="2" customWidth="1"/>
    <col min="2823" max="2823" width="13.85546875" style="2" customWidth="1"/>
    <col min="2824" max="2824" width="13.28515625" style="2" customWidth="1"/>
    <col min="2825" max="2825" width="13" style="2" customWidth="1"/>
    <col min="2826" max="2826" width="13.28515625" style="2" customWidth="1"/>
    <col min="2827" max="2827" width="13" style="2" customWidth="1"/>
    <col min="2828" max="2828" width="12.5703125" style="2" customWidth="1"/>
    <col min="2829" max="2830" width="13" style="2" customWidth="1"/>
    <col min="2831" max="3074" width="9.140625" style="2"/>
    <col min="3075" max="3075" width="4.28515625" style="2" customWidth="1"/>
    <col min="3076" max="3076" width="25" style="2" customWidth="1"/>
    <col min="3077" max="3077" width="12.5703125" style="2" customWidth="1"/>
    <col min="3078" max="3078" width="13.7109375" style="2" customWidth="1"/>
    <col min="3079" max="3079" width="13.85546875" style="2" customWidth="1"/>
    <col min="3080" max="3080" width="13.28515625" style="2" customWidth="1"/>
    <col min="3081" max="3081" width="13" style="2" customWidth="1"/>
    <col min="3082" max="3082" width="13.28515625" style="2" customWidth="1"/>
    <col min="3083" max="3083" width="13" style="2" customWidth="1"/>
    <col min="3084" max="3084" width="12.5703125" style="2" customWidth="1"/>
    <col min="3085" max="3086" width="13" style="2" customWidth="1"/>
    <col min="3087" max="3330" width="9.140625" style="2"/>
    <col min="3331" max="3331" width="4.28515625" style="2" customWidth="1"/>
    <col min="3332" max="3332" width="25" style="2" customWidth="1"/>
    <col min="3333" max="3333" width="12.5703125" style="2" customWidth="1"/>
    <col min="3334" max="3334" width="13.7109375" style="2" customWidth="1"/>
    <col min="3335" max="3335" width="13.85546875" style="2" customWidth="1"/>
    <col min="3336" max="3336" width="13.28515625" style="2" customWidth="1"/>
    <col min="3337" max="3337" width="13" style="2" customWidth="1"/>
    <col min="3338" max="3338" width="13.28515625" style="2" customWidth="1"/>
    <col min="3339" max="3339" width="13" style="2" customWidth="1"/>
    <col min="3340" max="3340" width="12.5703125" style="2" customWidth="1"/>
    <col min="3341" max="3342" width="13" style="2" customWidth="1"/>
    <col min="3343" max="3586" width="9.140625" style="2"/>
    <col min="3587" max="3587" width="4.28515625" style="2" customWidth="1"/>
    <col min="3588" max="3588" width="25" style="2" customWidth="1"/>
    <col min="3589" max="3589" width="12.5703125" style="2" customWidth="1"/>
    <col min="3590" max="3590" width="13.7109375" style="2" customWidth="1"/>
    <col min="3591" max="3591" width="13.85546875" style="2" customWidth="1"/>
    <col min="3592" max="3592" width="13.28515625" style="2" customWidth="1"/>
    <col min="3593" max="3593" width="13" style="2" customWidth="1"/>
    <col min="3594" max="3594" width="13.28515625" style="2" customWidth="1"/>
    <col min="3595" max="3595" width="13" style="2" customWidth="1"/>
    <col min="3596" max="3596" width="12.5703125" style="2" customWidth="1"/>
    <col min="3597" max="3598" width="13" style="2" customWidth="1"/>
    <col min="3599" max="3842" width="9.140625" style="2"/>
    <col min="3843" max="3843" width="4.28515625" style="2" customWidth="1"/>
    <col min="3844" max="3844" width="25" style="2" customWidth="1"/>
    <col min="3845" max="3845" width="12.5703125" style="2" customWidth="1"/>
    <col min="3846" max="3846" width="13.7109375" style="2" customWidth="1"/>
    <col min="3847" max="3847" width="13.85546875" style="2" customWidth="1"/>
    <col min="3848" max="3848" width="13.28515625" style="2" customWidth="1"/>
    <col min="3849" max="3849" width="13" style="2" customWidth="1"/>
    <col min="3850" max="3850" width="13.28515625" style="2" customWidth="1"/>
    <col min="3851" max="3851" width="13" style="2" customWidth="1"/>
    <col min="3852" max="3852" width="12.5703125" style="2" customWidth="1"/>
    <col min="3853" max="3854" width="13" style="2" customWidth="1"/>
    <col min="3855" max="4098" width="9.140625" style="2"/>
    <col min="4099" max="4099" width="4.28515625" style="2" customWidth="1"/>
    <col min="4100" max="4100" width="25" style="2" customWidth="1"/>
    <col min="4101" max="4101" width="12.5703125" style="2" customWidth="1"/>
    <col min="4102" max="4102" width="13.7109375" style="2" customWidth="1"/>
    <col min="4103" max="4103" width="13.85546875" style="2" customWidth="1"/>
    <col min="4104" max="4104" width="13.28515625" style="2" customWidth="1"/>
    <col min="4105" max="4105" width="13" style="2" customWidth="1"/>
    <col min="4106" max="4106" width="13.28515625" style="2" customWidth="1"/>
    <col min="4107" max="4107" width="13" style="2" customWidth="1"/>
    <col min="4108" max="4108" width="12.5703125" style="2" customWidth="1"/>
    <col min="4109" max="4110" width="13" style="2" customWidth="1"/>
    <col min="4111" max="4354" width="9.140625" style="2"/>
    <col min="4355" max="4355" width="4.28515625" style="2" customWidth="1"/>
    <col min="4356" max="4356" width="25" style="2" customWidth="1"/>
    <col min="4357" max="4357" width="12.5703125" style="2" customWidth="1"/>
    <col min="4358" max="4358" width="13.7109375" style="2" customWidth="1"/>
    <col min="4359" max="4359" width="13.85546875" style="2" customWidth="1"/>
    <col min="4360" max="4360" width="13.28515625" style="2" customWidth="1"/>
    <col min="4361" max="4361" width="13" style="2" customWidth="1"/>
    <col min="4362" max="4362" width="13.28515625" style="2" customWidth="1"/>
    <col min="4363" max="4363" width="13" style="2" customWidth="1"/>
    <col min="4364" max="4364" width="12.5703125" style="2" customWidth="1"/>
    <col min="4365" max="4366" width="13" style="2" customWidth="1"/>
    <col min="4367" max="4610" width="9.140625" style="2"/>
    <col min="4611" max="4611" width="4.28515625" style="2" customWidth="1"/>
    <col min="4612" max="4612" width="25" style="2" customWidth="1"/>
    <col min="4613" max="4613" width="12.5703125" style="2" customWidth="1"/>
    <col min="4614" max="4614" width="13.7109375" style="2" customWidth="1"/>
    <col min="4615" max="4615" width="13.85546875" style="2" customWidth="1"/>
    <col min="4616" max="4616" width="13.28515625" style="2" customWidth="1"/>
    <col min="4617" max="4617" width="13" style="2" customWidth="1"/>
    <col min="4618" max="4618" width="13.28515625" style="2" customWidth="1"/>
    <col min="4619" max="4619" width="13" style="2" customWidth="1"/>
    <col min="4620" max="4620" width="12.5703125" style="2" customWidth="1"/>
    <col min="4621" max="4622" width="13" style="2" customWidth="1"/>
    <col min="4623" max="4866" width="9.140625" style="2"/>
    <col min="4867" max="4867" width="4.28515625" style="2" customWidth="1"/>
    <col min="4868" max="4868" width="25" style="2" customWidth="1"/>
    <col min="4869" max="4869" width="12.5703125" style="2" customWidth="1"/>
    <col min="4870" max="4870" width="13.7109375" style="2" customWidth="1"/>
    <col min="4871" max="4871" width="13.85546875" style="2" customWidth="1"/>
    <col min="4872" max="4872" width="13.28515625" style="2" customWidth="1"/>
    <col min="4873" max="4873" width="13" style="2" customWidth="1"/>
    <col min="4874" max="4874" width="13.28515625" style="2" customWidth="1"/>
    <col min="4875" max="4875" width="13" style="2" customWidth="1"/>
    <col min="4876" max="4876" width="12.5703125" style="2" customWidth="1"/>
    <col min="4877" max="4878" width="13" style="2" customWidth="1"/>
    <col min="4879" max="5122" width="9.140625" style="2"/>
    <col min="5123" max="5123" width="4.28515625" style="2" customWidth="1"/>
    <col min="5124" max="5124" width="25" style="2" customWidth="1"/>
    <col min="5125" max="5125" width="12.5703125" style="2" customWidth="1"/>
    <col min="5126" max="5126" width="13.7109375" style="2" customWidth="1"/>
    <col min="5127" max="5127" width="13.85546875" style="2" customWidth="1"/>
    <col min="5128" max="5128" width="13.28515625" style="2" customWidth="1"/>
    <col min="5129" max="5129" width="13" style="2" customWidth="1"/>
    <col min="5130" max="5130" width="13.28515625" style="2" customWidth="1"/>
    <col min="5131" max="5131" width="13" style="2" customWidth="1"/>
    <col min="5132" max="5132" width="12.5703125" style="2" customWidth="1"/>
    <col min="5133" max="5134" width="13" style="2" customWidth="1"/>
    <col min="5135" max="5378" width="9.140625" style="2"/>
    <col min="5379" max="5379" width="4.28515625" style="2" customWidth="1"/>
    <col min="5380" max="5380" width="25" style="2" customWidth="1"/>
    <col min="5381" max="5381" width="12.5703125" style="2" customWidth="1"/>
    <col min="5382" max="5382" width="13.7109375" style="2" customWidth="1"/>
    <col min="5383" max="5383" width="13.85546875" style="2" customWidth="1"/>
    <col min="5384" max="5384" width="13.28515625" style="2" customWidth="1"/>
    <col min="5385" max="5385" width="13" style="2" customWidth="1"/>
    <col min="5386" max="5386" width="13.28515625" style="2" customWidth="1"/>
    <col min="5387" max="5387" width="13" style="2" customWidth="1"/>
    <col min="5388" max="5388" width="12.5703125" style="2" customWidth="1"/>
    <col min="5389" max="5390" width="13" style="2" customWidth="1"/>
    <col min="5391" max="5634" width="9.140625" style="2"/>
    <col min="5635" max="5635" width="4.28515625" style="2" customWidth="1"/>
    <col min="5636" max="5636" width="25" style="2" customWidth="1"/>
    <col min="5637" max="5637" width="12.5703125" style="2" customWidth="1"/>
    <col min="5638" max="5638" width="13.7109375" style="2" customWidth="1"/>
    <col min="5639" max="5639" width="13.85546875" style="2" customWidth="1"/>
    <col min="5640" max="5640" width="13.28515625" style="2" customWidth="1"/>
    <col min="5641" max="5641" width="13" style="2" customWidth="1"/>
    <col min="5642" max="5642" width="13.28515625" style="2" customWidth="1"/>
    <col min="5643" max="5643" width="13" style="2" customWidth="1"/>
    <col min="5644" max="5644" width="12.5703125" style="2" customWidth="1"/>
    <col min="5645" max="5646" width="13" style="2" customWidth="1"/>
    <col min="5647" max="5890" width="9.140625" style="2"/>
    <col min="5891" max="5891" width="4.28515625" style="2" customWidth="1"/>
    <col min="5892" max="5892" width="25" style="2" customWidth="1"/>
    <col min="5893" max="5893" width="12.5703125" style="2" customWidth="1"/>
    <col min="5894" max="5894" width="13.7109375" style="2" customWidth="1"/>
    <col min="5895" max="5895" width="13.85546875" style="2" customWidth="1"/>
    <col min="5896" max="5896" width="13.28515625" style="2" customWidth="1"/>
    <col min="5897" max="5897" width="13" style="2" customWidth="1"/>
    <col min="5898" max="5898" width="13.28515625" style="2" customWidth="1"/>
    <col min="5899" max="5899" width="13" style="2" customWidth="1"/>
    <col min="5900" max="5900" width="12.5703125" style="2" customWidth="1"/>
    <col min="5901" max="5902" width="13" style="2" customWidth="1"/>
    <col min="5903" max="6146" width="9.140625" style="2"/>
    <col min="6147" max="6147" width="4.28515625" style="2" customWidth="1"/>
    <col min="6148" max="6148" width="25" style="2" customWidth="1"/>
    <col min="6149" max="6149" width="12.5703125" style="2" customWidth="1"/>
    <col min="6150" max="6150" width="13.7109375" style="2" customWidth="1"/>
    <col min="6151" max="6151" width="13.85546875" style="2" customWidth="1"/>
    <col min="6152" max="6152" width="13.28515625" style="2" customWidth="1"/>
    <col min="6153" max="6153" width="13" style="2" customWidth="1"/>
    <col min="6154" max="6154" width="13.28515625" style="2" customWidth="1"/>
    <col min="6155" max="6155" width="13" style="2" customWidth="1"/>
    <col min="6156" max="6156" width="12.5703125" style="2" customWidth="1"/>
    <col min="6157" max="6158" width="13" style="2" customWidth="1"/>
    <col min="6159" max="6402" width="9.140625" style="2"/>
    <col min="6403" max="6403" width="4.28515625" style="2" customWidth="1"/>
    <col min="6404" max="6404" width="25" style="2" customWidth="1"/>
    <col min="6405" max="6405" width="12.5703125" style="2" customWidth="1"/>
    <col min="6406" max="6406" width="13.7109375" style="2" customWidth="1"/>
    <col min="6407" max="6407" width="13.85546875" style="2" customWidth="1"/>
    <col min="6408" max="6408" width="13.28515625" style="2" customWidth="1"/>
    <col min="6409" max="6409" width="13" style="2" customWidth="1"/>
    <col min="6410" max="6410" width="13.28515625" style="2" customWidth="1"/>
    <col min="6411" max="6411" width="13" style="2" customWidth="1"/>
    <col min="6412" max="6412" width="12.5703125" style="2" customWidth="1"/>
    <col min="6413" max="6414" width="13" style="2" customWidth="1"/>
    <col min="6415" max="6658" width="9.140625" style="2"/>
    <col min="6659" max="6659" width="4.28515625" style="2" customWidth="1"/>
    <col min="6660" max="6660" width="25" style="2" customWidth="1"/>
    <col min="6661" max="6661" width="12.5703125" style="2" customWidth="1"/>
    <col min="6662" max="6662" width="13.7109375" style="2" customWidth="1"/>
    <col min="6663" max="6663" width="13.85546875" style="2" customWidth="1"/>
    <col min="6664" max="6664" width="13.28515625" style="2" customWidth="1"/>
    <col min="6665" max="6665" width="13" style="2" customWidth="1"/>
    <col min="6666" max="6666" width="13.28515625" style="2" customWidth="1"/>
    <col min="6667" max="6667" width="13" style="2" customWidth="1"/>
    <col min="6668" max="6668" width="12.5703125" style="2" customWidth="1"/>
    <col min="6669" max="6670" width="13" style="2" customWidth="1"/>
    <col min="6671" max="6914" width="9.140625" style="2"/>
    <col min="6915" max="6915" width="4.28515625" style="2" customWidth="1"/>
    <col min="6916" max="6916" width="25" style="2" customWidth="1"/>
    <col min="6917" max="6917" width="12.5703125" style="2" customWidth="1"/>
    <col min="6918" max="6918" width="13.7109375" style="2" customWidth="1"/>
    <col min="6919" max="6919" width="13.85546875" style="2" customWidth="1"/>
    <col min="6920" max="6920" width="13.28515625" style="2" customWidth="1"/>
    <col min="6921" max="6921" width="13" style="2" customWidth="1"/>
    <col min="6922" max="6922" width="13.28515625" style="2" customWidth="1"/>
    <col min="6923" max="6923" width="13" style="2" customWidth="1"/>
    <col min="6924" max="6924" width="12.5703125" style="2" customWidth="1"/>
    <col min="6925" max="6926" width="13" style="2" customWidth="1"/>
    <col min="6927" max="7170" width="9.140625" style="2"/>
    <col min="7171" max="7171" width="4.28515625" style="2" customWidth="1"/>
    <col min="7172" max="7172" width="25" style="2" customWidth="1"/>
    <col min="7173" max="7173" width="12.5703125" style="2" customWidth="1"/>
    <col min="7174" max="7174" width="13.7109375" style="2" customWidth="1"/>
    <col min="7175" max="7175" width="13.85546875" style="2" customWidth="1"/>
    <col min="7176" max="7176" width="13.28515625" style="2" customWidth="1"/>
    <col min="7177" max="7177" width="13" style="2" customWidth="1"/>
    <col min="7178" max="7178" width="13.28515625" style="2" customWidth="1"/>
    <col min="7179" max="7179" width="13" style="2" customWidth="1"/>
    <col min="7180" max="7180" width="12.5703125" style="2" customWidth="1"/>
    <col min="7181" max="7182" width="13" style="2" customWidth="1"/>
    <col min="7183" max="7426" width="9.140625" style="2"/>
    <col min="7427" max="7427" width="4.28515625" style="2" customWidth="1"/>
    <col min="7428" max="7428" width="25" style="2" customWidth="1"/>
    <col min="7429" max="7429" width="12.5703125" style="2" customWidth="1"/>
    <col min="7430" max="7430" width="13.7109375" style="2" customWidth="1"/>
    <col min="7431" max="7431" width="13.85546875" style="2" customWidth="1"/>
    <col min="7432" max="7432" width="13.28515625" style="2" customWidth="1"/>
    <col min="7433" max="7433" width="13" style="2" customWidth="1"/>
    <col min="7434" max="7434" width="13.28515625" style="2" customWidth="1"/>
    <col min="7435" max="7435" width="13" style="2" customWidth="1"/>
    <col min="7436" max="7436" width="12.5703125" style="2" customWidth="1"/>
    <col min="7437" max="7438" width="13" style="2" customWidth="1"/>
    <col min="7439" max="7682" width="9.140625" style="2"/>
    <col min="7683" max="7683" width="4.28515625" style="2" customWidth="1"/>
    <col min="7684" max="7684" width="25" style="2" customWidth="1"/>
    <col min="7685" max="7685" width="12.5703125" style="2" customWidth="1"/>
    <col min="7686" max="7686" width="13.7109375" style="2" customWidth="1"/>
    <col min="7687" max="7687" width="13.85546875" style="2" customWidth="1"/>
    <col min="7688" max="7688" width="13.28515625" style="2" customWidth="1"/>
    <col min="7689" max="7689" width="13" style="2" customWidth="1"/>
    <col min="7690" max="7690" width="13.28515625" style="2" customWidth="1"/>
    <col min="7691" max="7691" width="13" style="2" customWidth="1"/>
    <col min="7692" max="7692" width="12.5703125" style="2" customWidth="1"/>
    <col min="7693" max="7694" width="13" style="2" customWidth="1"/>
    <col min="7695" max="7938" width="9.140625" style="2"/>
    <col min="7939" max="7939" width="4.28515625" style="2" customWidth="1"/>
    <col min="7940" max="7940" width="25" style="2" customWidth="1"/>
    <col min="7941" max="7941" width="12.5703125" style="2" customWidth="1"/>
    <col min="7942" max="7942" width="13.7109375" style="2" customWidth="1"/>
    <col min="7943" max="7943" width="13.85546875" style="2" customWidth="1"/>
    <col min="7944" max="7944" width="13.28515625" style="2" customWidth="1"/>
    <col min="7945" max="7945" width="13" style="2" customWidth="1"/>
    <col min="7946" max="7946" width="13.28515625" style="2" customWidth="1"/>
    <col min="7947" max="7947" width="13" style="2" customWidth="1"/>
    <col min="7948" max="7948" width="12.5703125" style="2" customWidth="1"/>
    <col min="7949" max="7950" width="13" style="2" customWidth="1"/>
    <col min="7951" max="8194" width="9.140625" style="2"/>
    <col min="8195" max="8195" width="4.28515625" style="2" customWidth="1"/>
    <col min="8196" max="8196" width="25" style="2" customWidth="1"/>
    <col min="8197" max="8197" width="12.5703125" style="2" customWidth="1"/>
    <col min="8198" max="8198" width="13.7109375" style="2" customWidth="1"/>
    <col min="8199" max="8199" width="13.85546875" style="2" customWidth="1"/>
    <col min="8200" max="8200" width="13.28515625" style="2" customWidth="1"/>
    <col min="8201" max="8201" width="13" style="2" customWidth="1"/>
    <col min="8202" max="8202" width="13.28515625" style="2" customWidth="1"/>
    <col min="8203" max="8203" width="13" style="2" customWidth="1"/>
    <col min="8204" max="8204" width="12.5703125" style="2" customWidth="1"/>
    <col min="8205" max="8206" width="13" style="2" customWidth="1"/>
    <col min="8207" max="8450" width="9.140625" style="2"/>
    <col min="8451" max="8451" width="4.28515625" style="2" customWidth="1"/>
    <col min="8452" max="8452" width="25" style="2" customWidth="1"/>
    <col min="8453" max="8453" width="12.5703125" style="2" customWidth="1"/>
    <col min="8454" max="8454" width="13.7109375" style="2" customWidth="1"/>
    <col min="8455" max="8455" width="13.85546875" style="2" customWidth="1"/>
    <col min="8456" max="8456" width="13.28515625" style="2" customWidth="1"/>
    <col min="8457" max="8457" width="13" style="2" customWidth="1"/>
    <col min="8458" max="8458" width="13.28515625" style="2" customWidth="1"/>
    <col min="8459" max="8459" width="13" style="2" customWidth="1"/>
    <col min="8460" max="8460" width="12.5703125" style="2" customWidth="1"/>
    <col min="8461" max="8462" width="13" style="2" customWidth="1"/>
    <col min="8463" max="8706" width="9.140625" style="2"/>
    <col min="8707" max="8707" width="4.28515625" style="2" customWidth="1"/>
    <col min="8708" max="8708" width="25" style="2" customWidth="1"/>
    <col min="8709" max="8709" width="12.5703125" style="2" customWidth="1"/>
    <col min="8710" max="8710" width="13.7109375" style="2" customWidth="1"/>
    <col min="8711" max="8711" width="13.85546875" style="2" customWidth="1"/>
    <col min="8712" max="8712" width="13.28515625" style="2" customWidth="1"/>
    <col min="8713" max="8713" width="13" style="2" customWidth="1"/>
    <col min="8714" max="8714" width="13.28515625" style="2" customWidth="1"/>
    <col min="8715" max="8715" width="13" style="2" customWidth="1"/>
    <col min="8716" max="8716" width="12.5703125" style="2" customWidth="1"/>
    <col min="8717" max="8718" width="13" style="2" customWidth="1"/>
    <col min="8719" max="8962" width="9.140625" style="2"/>
    <col min="8963" max="8963" width="4.28515625" style="2" customWidth="1"/>
    <col min="8964" max="8964" width="25" style="2" customWidth="1"/>
    <col min="8965" max="8965" width="12.5703125" style="2" customWidth="1"/>
    <col min="8966" max="8966" width="13.7109375" style="2" customWidth="1"/>
    <col min="8967" max="8967" width="13.85546875" style="2" customWidth="1"/>
    <col min="8968" max="8968" width="13.28515625" style="2" customWidth="1"/>
    <col min="8969" max="8969" width="13" style="2" customWidth="1"/>
    <col min="8970" max="8970" width="13.28515625" style="2" customWidth="1"/>
    <col min="8971" max="8971" width="13" style="2" customWidth="1"/>
    <col min="8972" max="8972" width="12.5703125" style="2" customWidth="1"/>
    <col min="8973" max="8974" width="13" style="2" customWidth="1"/>
    <col min="8975" max="9218" width="9.140625" style="2"/>
    <col min="9219" max="9219" width="4.28515625" style="2" customWidth="1"/>
    <col min="9220" max="9220" width="25" style="2" customWidth="1"/>
    <col min="9221" max="9221" width="12.5703125" style="2" customWidth="1"/>
    <col min="9222" max="9222" width="13.7109375" style="2" customWidth="1"/>
    <col min="9223" max="9223" width="13.85546875" style="2" customWidth="1"/>
    <col min="9224" max="9224" width="13.28515625" style="2" customWidth="1"/>
    <col min="9225" max="9225" width="13" style="2" customWidth="1"/>
    <col min="9226" max="9226" width="13.28515625" style="2" customWidth="1"/>
    <col min="9227" max="9227" width="13" style="2" customWidth="1"/>
    <col min="9228" max="9228" width="12.5703125" style="2" customWidth="1"/>
    <col min="9229" max="9230" width="13" style="2" customWidth="1"/>
    <col min="9231" max="9474" width="9.140625" style="2"/>
    <col min="9475" max="9475" width="4.28515625" style="2" customWidth="1"/>
    <col min="9476" max="9476" width="25" style="2" customWidth="1"/>
    <col min="9477" max="9477" width="12.5703125" style="2" customWidth="1"/>
    <col min="9478" max="9478" width="13.7109375" style="2" customWidth="1"/>
    <col min="9479" max="9479" width="13.85546875" style="2" customWidth="1"/>
    <col min="9480" max="9480" width="13.28515625" style="2" customWidth="1"/>
    <col min="9481" max="9481" width="13" style="2" customWidth="1"/>
    <col min="9482" max="9482" width="13.28515625" style="2" customWidth="1"/>
    <col min="9483" max="9483" width="13" style="2" customWidth="1"/>
    <col min="9484" max="9484" width="12.5703125" style="2" customWidth="1"/>
    <col min="9485" max="9486" width="13" style="2" customWidth="1"/>
    <col min="9487" max="9730" width="9.140625" style="2"/>
    <col min="9731" max="9731" width="4.28515625" style="2" customWidth="1"/>
    <col min="9732" max="9732" width="25" style="2" customWidth="1"/>
    <col min="9733" max="9733" width="12.5703125" style="2" customWidth="1"/>
    <col min="9734" max="9734" width="13.7109375" style="2" customWidth="1"/>
    <col min="9735" max="9735" width="13.85546875" style="2" customWidth="1"/>
    <col min="9736" max="9736" width="13.28515625" style="2" customWidth="1"/>
    <col min="9737" max="9737" width="13" style="2" customWidth="1"/>
    <col min="9738" max="9738" width="13.28515625" style="2" customWidth="1"/>
    <col min="9739" max="9739" width="13" style="2" customWidth="1"/>
    <col min="9740" max="9740" width="12.5703125" style="2" customWidth="1"/>
    <col min="9741" max="9742" width="13" style="2" customWidth="1"/>
    <col min="9743" max="9986" width="9.140625" style="2"/>
    <col min="9987" max="9987" width="4.28515625" style="2" customWidth="1"/>
    <col min="9988" max="9988" width="25" style="2" customWidth="1"/>
    <col min="9989" max="9989" width="12.5703125" style="2" customWidth="1"/>
    <col min="9990" max="9990" width="13.7109375" style="2" customWidth="1"/>
    <col min="9991" max="9991" width="13.85546875" style="2" customWidth="1"/>
    <col min="9992" max="9992" width="13.28515625" style="2" customWidth="1"/>
    <col min="9993" max="9993" width="13" style="2" customWidth="1"/>
    <col min="9994" max="9994" width="13.28515625" style="2" customWidth="1"/>
    <col min="9995" max="9995" width="13" style="2" customWidth="1"/>
    <col min="9996" max="9996" width="12.5703125" style="2" customWidth="1"/>
    <col min="9997" max="9998" width="13" style="2" customWidth="1"/>
    <col min="9999" max="10242" width="9.140625" style="2"/>
    <col min="10243" max="10243" width="4.28515625" style="2" customWidth="1"/>
    <col min="10244" max="10244" width="25" style="2" customWidth="1"/>
    <col min="10245" max="10245" width="12.5703125" style="2" customWidth="1"/>
    <col min="10246" max="10246" width="13.7109375" style="2" customWidth="1"/>
    <col min="10247" max="10247" width="13.85546875" style="2" customWidth="1"/>
    <col min="10248" max="10248" width="13.28515625" style="2" customWidth="1"/>
    <col min="10249" max="10249" width="13" style="2" customWidth="1"/>
    <col min="10250" max="10250" width="13.28515625" style="2" customWidth="1"/>
    <col min="10251" max="10251" width="13" style="2" customWidth="1"/>
    <col min="10252" max="10252" width="12.5703125" style="2" customWidth="1"/>
    <col min="10253" max="10254" width="13" style="2" customWidth="1"/>
    <col min="10255" max="10498" width="9.140625" style="2"/>
    <col min="10499" max="10499" width="4.28515625" style="2" customWidth="1"/>
    <col min="10500" max="10500" width="25" style="2" customWidth="1"/>
    <col min="10501" max="10501" width="12.5703125" style="2" customWidth="1"/>
    <col min="10502" max="10502" width="13.7109375" style="2" customWidth="1"/>
    <col min="10503" max="10503" width="13.85546875" style="2" customWidth="1"/>
    <col min="10504" max="10504" width="13.28515625" style="2" customWidth="1"/>
    <col min="10505" max="10505" width="13" style="2" customWidth="1"/>
    <col min="10506" max="10506" width="13.28515625" style="2" customWidth="1"/>
    <col min="10507" max="10507" width="13" style="2" customWidth="1"/>
    <col min="10508" max="10508" width="12.5703125" style="2" customWidth="1"/>
    <col min="10509" max="10510" width="13" style="2" customWidth="1"/>
    <col min="10511" max="10754" width="9.140625" style="2"/>
    <col min="10755" max="10755" width="4.28515625" style="2" customWidth="1"/>
    <col min="10756" max="10756" width="25" style="2" customWidth="1"/>
    <col min="10757" max="10757" width="12.5703125" style="2" customWidth="1"/>
    <col min="10758" max="10758" width="13.7109375" style="2" customWidth="1"/>
    <col min="10759" max="10759" width="13.85546875" style="2" customWidth="1"/>
    <col min="10760" max="10760" width="13.28515625" style="2" customWidth="1"/>
    <col min="10761" max="10761" width="13" style="2" customWidth="1"/>
    <col min="10762" max="10762" width="13.28515625" style="2" customWidth="1"/>
    <col min="10763" max="10763" width="13" style="2" customWidth="1"/>
    <col min="10764" max="10764" width="12.5703125" style="2" customWidth="1"/>
    <col min="10765" max="10766" width="13" style="2" customWidth="1"/>
    <col min="10767" max="11010" width="9.140625" style="2"/>
    <col min="11011" max="11011" width="4.28515625" style="2" customWidth="1"/>
    <col min="11012" max="11012" width="25" style="2" customWidth="1"/>
    <col min="11013" max="11013" width="12.5703125" style="2" customWidth="1"/>
    <col min="11014" max="11014" width="13.7109375" style="2" customWidth="1"/>
    <col min="11015" max="11015" width="13.85546875" style="2" customWidth="1"/>
    <col min="11016" max="11016" width="13.28515625" style="2" customWidth="1"/>
    <col min="11017" max="11017" width="13" style="2" customWidth="1"/>
    <col min="11018" max="11018" width="13.28515625" style="2" customWidth="1"/>
    <col min="11019" max="11019" width="13" style="2" customWidth="1"/>
    <col min="11020" max="11020" width="12.5703125" style="2" customWidth="1"/>
    <col min="11021" max="11022" width="13" style="2" customWidth="1"/>
    <col min="11023" max="11266" width="9.140625" style="2"/>
    <col min="11267" max="11267" width="4.28515625" style="2" customWidth="1"/>
    <col min="11268" max="11268" width="25" style="2" customWidth="1"/>
    <col min="11269" max="11269" width="12.5703125" style="2" customWidth="1"/>
    <col min="11270" max="11270" width="13.7109375" style="2" customWidth="1"/>
    <col min="11271" max="11271" width="13.85546875" style="2" customWidth="1"/>
    <col min="11272" max="11272" width="13.28515625" style="2" customWidth="1"/>
    <col min="11273" max="11273" width="13" style="2" customWidth="1"/>
    <col min="11274" max="11274" width="13.28515625" style="2" customWidth="1"/>
    <col min="11275" max="11275" width="13" style="2" customWidth="1"/>
    <col min="11276" max="11276" width="12.5703125" style="2" customWidth="1"/>
    <col min="11277" max="11278" width="13" style="2" customWidth="1"/>
    <col min="11279" max="11522" width="9.140625" style="2"/>
    <col min="11523" max="11523" width="4.28515625" style="2" customWidth="1"/>
    <col min="11524" max="11524" width="25" style="2" customWidth="1"/>
    <col min="11525" max="11525" width="12.5703125" style="2" customWidth="1"/>
    <col min="11526" max="11526" width="13.7109375" style="2" customWidth="1"/>
    <col min="11527" max="11527" width="13.85546875" style="2" customWidth="1"/>
    <col min="11528" max="11528" width="13.28515625" style="2" customWidth="1"/>
    <col min="11529" max="11529" width="13" style="2" customWidth="1"/>
    <col min="11530" max="11530" width="13.28515625" style="2" customWidth="1"/>
    <col min="11531" max="11531" width="13" style="2" customWidth="1"/>
    <col min="11532" max="11532" width="12.5703125" style="2" customWidth="1"/>
    <col min="11533" max="11534" width="13" style="2" customWidth="1"/>
    <col min="11535" max="11778" width="9.140625" style="2"/>
    <col min="11779" max="11779" width="4.28515625" style="2" customWidth="1"/>
    <col min="11780" max="11780" width="25" style="2" customWidth="1"/>
    <col min="11781" max="11781" width="12.5703125" style="2" customWidth="1"/>
    <col min="11782" max="11782" width="13.7109375" style="2" customWidth="1"/>
    <col min="11783" max="11783" width="13.85546875" style="2" customWidth="1"/>
    <col min="11784" max="11784" width="13.28515625" style="2" customWidth="1"/>
    <col min="11785" max="11785" width="13" style="2" customWidth="1"/>
    <col min="11786" max="11786" width="13.28515625" style="2" customWidth="1"/>
    <col min="11787" max="11787" width="13" style="2" customWidth="1"/>
    <col min="11788" max="11788" width="12.5703125" style="2" customWidth="1"/>
    <col min="11789" max="11790" width="13" style="2" customWidth="1"/>
    <col min="11791" max="12034" width="9.140625" style="2"/>
    <col min="12035" max="12035" width="4.28515625" style="2" customWidth="1"/>
    <col min="12036" max="12036" width="25" style="2" customWidth="1"/>
    <col min="12037" max="12037" width="12.5703125" style="2" customWidth="1"/>
    <col min="12038" max="12038" width="13.7109375" style="2" customWidth="1"/>
    <col min="12039" max="12039" width="13.85546875" style="2" customWidth="1"/>
    <col min="12040" max="12040" width="13.28515625" style="2" customWidth="1"/>
    <col min="12041" max="12041" width="13" style="2" customWidth="1"/>
    <col min="12042" max="12042" width="13.28515625" style="2" customWidth="1"/>
    <col min="12043" max="12043" width="13" style="2" customWidth="1"/>
    <col min="12044" max="12044" width="12.5703125" style="2" customWidth="1"/>
    <col min="12045" max="12046" width="13" style="2" customWidth="1"/>
    <col min="12047" max="12290" width="9.140625" style="2"/>
    <col min="12291" max="12291" width="4.28515625" style="2" customWidth="1"/>
    <col min="12292" max="12292" width="25" style="2" customWidth="1"/>
    <col min="12293" max="12293" width="12.5703125" style="2" customWidth="1"/>
    <col min="12294" max="12294" width="13.7109375" style="2" customWidth="1"/>
    <col min="12295" max="12295" width="13.85546875" style="2" customWidth="1"/>
    <col min="12296" max="12296" width="13.28515625" style="2" customWidth="1"/>
    <col min="12297" max="12297" width="13" style="2" customWidth="1"/>
    <col min="12298" max="12298" width="13.28515625" style="2" customWidth="1"/>
    <col min="12299" max="12299" width="13" style="2" customWidth="1"/>
    <col min="12300" max="12300" width="12.5703125" style="2" customWidth="1"/>
    <col min="12301" max="12302" width="13" style="2" customWidth="1"/>
    <col min="12303" max="12546" width="9.140625" style="2"/>
    <col min="12547" max="12547" width="4.28515625" style="2" customWidth="1"/>
    <col min="12548" max="12548" width="25" style="2" customWidth="1"/>
    <col min="12549" max="12549" width="12.5703125" style="2" customWidth="1"/>
    <col min="12550" max="12550" width="13.7109375" style="2" customWidth="1"/>
    <col min="12551" max="12551" width="13.85546875" style="2" customWidth="1"/>
    <col min="12552" max="12552" width="13.28515625" style="2" customWidth="1"/>
    <col min="12553" max="12553" width="13" style="2" customWidth="1"/>
    <col min="12554" max="12554" width="13.28515625" style="2" customWidth="1"/>
    <col min="12555" max="12555" width="13" style="2" customWidth="1"/>
    <col min="12556" max="12556" width="12.5703125" style="2" customWidth="1"/>
    <col min="12557" max="12558" width="13" style="2" customWidth="1"/>
    <col min="12559" max="12802" width="9.140625" style="2"/>
    <col min="12803" max="12803" width="4.28515625" style="2" customWidth="1"/>
    <col min="12804" max="12804" width="25" style="2" customWidth="1"/>
    <col min="12805" max="12805" width="12.5703125" style="2" customWidth="1"/>
    <col min="12806" max="12806" width="13.7109375" style="2" customWidth="1"/>
    <col min="12807" max="12807" width="13.85546875" style="2" customWidth="1"/>
    <col min="12808" max="12808" width="13.28515625" style="2" customWidth="1"/>
    <col min="12809" max="12809" width="13" style="2" customWidth="1"/>
    <col min="12810" max="12810" width="13.28515625" style="2" customWidth="1"/>
    <col min="12811" max="12811" width="13" style="2" customWidth="1"/>
    <col min="12812" max="12812" width="12.5703125" style="2" customWidth="1"/>
    <col min="12813" max="12814" width="13" style="2" customWidth="1"/>
    <col min="12815" max="13058" width="9.140625" style="2"/>
    <col min="13059" max="13059" width="4.28515625" style="2" customWidth="1"/>
    <col min="13060" max="13060" width="25" style="2" customWidth="1"/>
    <col min="13061" max="13061" width="12.5703125" style="2" customWidth="1"/>
    <col min="13062" max="13062" width="13.7109375" style="2" customWidth="1"/>
    <col min="13063" max="13063" width="13.85546875" style="2" customWidth="1"/>
    <col min="13064" max="13064" width="13.28515625" style="2" customWidth="1"/>
    <col min="13065" max="13065" width="13" style="2" customWidth="1"/>
    <col min="13066" max="13066" width="13.28515625" style="2" customWidth="1"/>
    <col min="13067" max="13067" width="13" style="2" customWidth="1"/>
    <col min="13068" max="13068" width="12.5703125" style="2" customWidth="1"/>
    <col min="13069" max="13070" width="13" style="2" customWidth="1"/>
    <col min="13071" max="13314" width="9.140625" style="2"/>
    <col min="13315" max="13315" width="4.28515625" style="2" customWidth="1"/>
    <col min="13316" max="13316" width="25" style="2" customWidth="1"/>
    <col min="13317" max="13317" width="12.5703125" style="2" customWidth="1"/>
    <col min="13318" max="13318" width="13.7109375" style="2" customWidth="1"/>
    <col min="13319" max="13319" width="13.85546875" style="2" customWidth="1"/>
    <col min="13320" max="13320" width="13.28515625" style="2" customWidth="1"/>
    <col min="13321" max="13321" width="13" style="2" customWidth="1"/>
    <col min="13322" max="13322" width="13.28515625" style="2" customWidth="1"/>
    <col min="13323" max="13323" width="13" style="2" customWidth="1"/>
    <col min="13324" max="13324" width="12.5703125" style="2" customWidth="1"/>
    <col min="13325" max="13326" width="13" style="2" customWidth="1"/>
    <col min="13327" max="13570" width="9.140625" style="2"/>
    <col min="13571" max="13571" width="4.28515625" style="2" customWidth="1"/>
    <col min="13572" max="13572" width="25" style="2" customWidth="1"/>
    <col min="13573" max="13573" width="12.5703125" style="2" customWidth="1"/>
    <col min="13574" max="13574" width="13.7109375" style="2" customWidth="1"/>
    <col min="13575" max="13575" width="13.85546875" style="2" customWidth="1"/>
    <col min="13576" max="13576" width="13.28515625" style="2" customWidth="1"/>
    <col min="13577" max="13577" width="13" style="2" customWidth="1"/>
    <col min="13578" max="13578" width="13.28515625" style="2" customWidth="1"/>
    <col min="13579" max="13579" width="13" style="2" customWidth="1"/>
    <col min="13580" max="13580" width="12.5703125" style="2" customWidth="1"/>
    <col min="13581" max="13582" width="13" style="2" customWidth="1"/>
    <col min="13583" max="13826" width="9.140625" style="2"/>
    <col min="13827" max="13827" width="4.28515625" style="2" customWidth="1"/>
    <col min="13828" max="13828" width="25" style="2" customWidth="1"/>
    <col min="13829" max="13829" width="12.5703125" style="2" customWidth="1"/>
    <col min="13830" max="13830" width="13.7109375" style="2" customWidth="1"/>
    <col min="13831" max="13831" width="13.85546875" style="2" customWidth="1"/>
    <col min="13832" max="13832" width="13.28515625" style="2" customWidth="1"/>
    <col min="13833" max="13833" width="13" style="2" customWidth="1"/>
    <col min="13834" max="13834" width="13.28515625" style="2" customWidth="1"/>
    <col min="13835" max="13835" width="13" style="2" customWidth="1"/>
    <col min="13836" max="13836" width="12.5703125" style="2" customWidth="1"/>
    <col min="13837" max="13838" width="13" style="2" customWidth="1"/>
    <col min="13839" max="14082" width="9.140625" style="2"/>
    <col min="14083" max="14083" width="4.28515625" style="2" customWidth="1"/>
    <col min="14084" max="14084" width="25" style="2" customWidth="1"/>
    <col min="14085" max="14085" width="12.5703125" style="2" customWidth="1"/>
    <col min="14086" max="14086" width="13.7109375" style="2" customWidth="1"/>
    <col min="14087" max="14087" width="13.85546875" style="2" customWidth="1"/>
    <col min="14088" max="14088" width="13.28515625" style="2" customWidth="1"/>
    <col min="14089" max="14089" width="13" style="2" customWidth="1"/>
    <col min="14090" max="14090" width="13.28515625" style="2" customWidth="1"/>
    <col min="14091" max="14091" width="13" style="2" customWidth="1"/>
    <col min="14092" max="14092" width="12.5703125" style="2" customWidth="1"/>
    <col min="14093" max="14094" width="13" style="2" customWidth="1"/>
    <col min="14095" max="14338" width="9.140625" style="2"/>
    <col min="14339" max="14339" width="4.28515625" style="2" customWidth="1"/>
    <col min="14340" max="14340" width="25" style="2" customWidth="1"/>
    <col min="14341" max="14341" width="12.5703125" style="2" customWidth="1"/>
    <col min="14342" max="14342" width="13.7109375" style="2" customWidth="1"/>
    <col min="14343" max="14343" width="13.85546875" style="2" customWidth="1"/>
    <col min="14344" max="14344" width="13.28515625" style="2" customWidth="1"/>
    <col min="14345" max="14345" width="13" style="2" customWidth="1"/>
    <col min="14346" max="14346" width="13.28515625" style="2" customWidth="1"/>
    <col min="14347" max="14347" width="13" style="2" customWidth="1"/>
    <col min="14348" max="14348" width="12.5703125" style="2" customWidth="1"/>
    <col min="14349" max="14350" width="13" style="2" customWidth="1"/>
    <col min="14351" max="14594" width="9.140625" style="2"/>
    <col min="14595" max="14595" width="4.28515625" style="2" customWidth="1"/>
    <col min="14596" max="14596" width="25" style="2" customWidth="1"/>
    <col min="14597" max="14597" width="12.5703125" style="2" customWidth="1"/>
    <col min="14598" max="14598" width="13.7109375" style="2" customWidth="1"/>
    <col min="14599" max="14599" width="13.85546875" style="2" customWidth="1"/>
    <col min="14600" max="14600" width="13.28515625" style="2" customWidth="1"/>
    <col min="14601" max="14601" width="13" style="2" customWidth="1"/>
    <col min="14602" max="14602" width="13.28515625" style="2" customWidth="1"/>
    <col min="14603" max="14603" width="13" style="2" customWidth="1"/>
    <col min="14604" max="14604" width="12.5703125" style="2" customWidth="1"/>
    <col min="14605" max="14606" width="13" style="2" customWidth="1"/>
    <col min="14607" max="14850" width="9.140625" style="2"/>
    <col min="14851" max="14851" width="4.28515625" style="2" customWidth="1"/>
    <col min="14852" max="14852" width="25" style="2" customWidth="1"/>
    <col min="14853" max="14853" width="12.5703125" style="2" customWidth="1"/>
    <col min="14854" max="14854" width="13.7109375" style="2" customWidth="1"/>
    <col min="14855" max="14855" width="13.85546875" style="2" customWidth="1"/>
    <col min="14856" max="14856" width="13.28515625" style="2" customWidth="1"/>
    <col min="14857" max="14857" width="13" style="2" customWidth="1"/>
    <col min="14858" max="14858" width="13.28515625" style="2" customWidth="1"/>
    <col min="14859" max="14859" width="13" style="2" customWidth="1"/>
    <col min="14860" max="14860" width="12.5703125" style="2" customWidth="1"/>
    <col min="14861" max="14862" width="13" style="2" customWidth="1"/>
    <col min="14863" max="15106" width="9.140625" style="2"/>
    <col min="15107" max="15107" width="4.28515625" style="2" customWidth="1"/>
    <col min="15108" max="15108" width="25" style="2" customWidth="1"/>
    <col min="15109" max="15109" width="12.5703125" style="2" customWidth="1"/>
    <col min="15110" max="15110" width="13.7109375" style="2" customWidth="1"/>
    <col min="15111" max="15111" width="13.85546875" style="2" customWidth="1"/>
    <col min="15112" max="15112" width="13.28515625" style="2" customWidth="1"/>
    <col min="15113" max="15113" width="13" style="2" customWidth="1"/>
    <col min="15114" max="15114" width="13.28515625" style="2" customWidth="1"/>
    <col min="15115" max="15115" width="13" style="2" customWidth="1"/>
    <col min="15116" max="15116" width="12.5703125" style="2" customWidth="1"/>
    <col min="15117" max="15118" width="13" style="2" customWidth="1"/>
    <col min="15119" max="15362" width="9.140625" style="2"/>
    <col min="15363" max="15363" width="4.28515625" style="2" customWidth="1"/>
    <col min="15364" max="15364" width="25" style="2" customWidth="1"/>
    <col min="15365" max="15365" width="12.5703125" style="2" customWidth="1"/>
    <col min="15366" max="15366" width="13.7109375" style="2" customWidth="1"/>
    <col min="15367" max="15367" width="13.85546875" style="2" customWidth="1"/>
    <col min="15368" max="15368" width="13.28515625" style="2" customWidth="1"/>
    <col min="15369" max="15369" width="13" style="2" customWidth="1"/>
    <col min="15370" max="15370" width="13.28515625" style="2" customWidth="1"/>
    <col min="15371" max="15371" width="13" style="2" customWidth="1"/>
    <col min="15372" max="15372" width="12.5703125" style="2" customWidth="1"/>
    <col min="15373" max="15374" width="13" style="2" customWidth="1"/>
    <col min="15375" max="15618" width="9.140625" style="2"/>
    <col min="15619" max="15619" width="4.28515625" style="2" customWidth="1"/>
    <col min="15620" max="15620" width="25" style="2" customWidth="1"/>
    <col min="15621" max="15621" width="12.5703125" style="2" customWidth="1"/>
    <col min="15622" max="15622" width="13.7109375" style="2" customWidth="1"/>
    <col min="15623" max="15623" width="13.85546875" style="2" customWidth="1"/>
    <col min="15624" max="15624" width="13.28515625" style="2" customWidth="1"/>
    <col min="15625" max="15625" width="13" style="2" customWidth="1"/>
    <col min="15626" max="15626" width="13.28515625" style="2" customWidth="1"/>
    <col min="15627" max="15627" width="13" style="2" customWidth="1"/>
    <col min="15628" max="15628" width="12.5703125" style="2" customWidth="1"/>
    <col min="15629" max="15630" width="13" style="2" customWidth="1"/>
    <col min="15631" max="15874" width="9.140625" style="2"/>
    <col min="15875" max="15875" width="4.28515625" style="2" customWidth="1"/>
    <col min="15876" max="15876" width="25" style="2" customWidth="1"/>
    <col min="15877" max="15877" width="12.5703125" style="2" customWidth="1"/>
    <col min="15878" max="15878" width="13.7109375" style="2" customWidth="1"/>
    <col min="15879" max="15879" width="13.85546875" style="2" customWidth="1"/>
    <col min="15880" max="15880" width="13.28515625" style="2" customWidth="1"/>
    <col min="15881" max="15881" width="13" style="2" customWidth="1"/>
    <col min="15882" max="15882" width="13.28515625" style="2" customWidth="1"/>
    <col min="15883" max="15883" width="13" style="2" customWidth="1"/>
    <col min="15884" max="15884" width="12.5703125" style="2" customWidth="1"/>
    <col min="15885" max="15886" width="13" style="2" customWidth="1"/>
    <col min="15887" max="16130" width="9.140625" style="2"/>
    <col min="16131" max="16131" width="4.28515625" style="2" customWidth="1"/>
    <col min="16132" max="16132" width="25" style="2" customWidth="1"/>
    <col min="16133" max="16133" width="12.5703125" style="2" customWidth="1"/>
    <col min="16134" max="16134" width="13.7109375" style="2" customWidth="1"/>
    <col min="16135" max="16135" width="13.85546875" style="2" customWidth="1"/>
    <col min="16136" max="16136" width="13.28515625" style="2" customWidth="1"/>
    <col min="16137" max="16137" width="13" style="2" customWidth="1"/>
    <col min="16138" max="16138" width="13.28515625" style="2" customWidth="1"/>
    <col min="16139" max="16139" width="13" style="2" customWidth="1"/>
    <col min="16140" max="16140" width="12.5703125" style="2" customWidth="1"/>
    <col min="16141" max="16142" width="13" style="2" customWidth="1"/>
    <col min="16143" max="16384" width="9.140625" style="2"/>
  </cols>
  <sheetData>
    <row r="1" spans="1:17" ht="18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1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8.7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0.25" customHeight="1" x14ac:dyDescent="0.2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4" t="s">
        <v>4</v>
      </c>
    </row>
    <row r="6" spans="1:17" s="5" customFormat="1" ht="12.75" customHeight="1" x14ac:dyDescent="0.2">
      <c r="A6" s="24" t="s">
        <v>5</v>
      </c>
      <c r="B6" s="24" t="s">
        <v>6</v>
      </c>
      <c r="C6" s="33" t="s">
        <v>7</v>
      </c>
      <c r="D6" s="33" t="s">
        <v>8</v>
      </c>
      <c r="E6" s="33" t="s">
        <v>9</v>
      </c>
      <c r="F6" s="30" t="s">
        <v>10</v>
      </c>
      <c r="G6" s="28" t="s">
        <v>11</v>
      </c>
      <c r="H6" s="25"/>
      <c r="I6" s="25"/>
      <c r="J6" s="25"/>
      <c r="K6" s="25"/>
      <c r="L6" s="25"/>
      <c r="M6" s="26"/>
      <c r="N6" s="24" t="s">
        <v>12</v>
      </c>
      <c r="O6" s="29" t="s">
        <v>13</v>
      </c>
      <c r="P6" s="30" t="s">
        <v>14</v>
      </c>
      <c r="Q6" s="33" t="s">
        <v>15</v>
      </c>
    </row>
    <row r="7" spans="1:17" s="5" customFormat="1" ht="12.75" customHeight="1" x14ac:dyDescent="0.2">
      <c r="A7" s="24"/>
      <c r="B7" s="24"/>
      <c r="C7" s="33"/>
      <c r="D7" s="33"/>
      <c r="E7" s="33"/>
      <c r="F7" s="31"/>
      <c r="G7" s="28" t="s">
        <v>16</v>
      </c>
      <c r="H7" s="25"/>
      <c r="I7" s="25"/>
      <c r="J7" s="26"/>
      <c r="K7" s="28" t="s">
        <v>17</v>
      </c>
      <c r="L7" s="25"/>
      <c r="M7" s="26"/>
      <c r="N7" s="24"/>
      <c r="O7" s="29"/>
      <c r="P7" s="31"/>
      <c r="Q7" s="33"/>
    </row>
    <row r="8" spans="1:17" s="5" customFormat="1" ht="12.75" customHeight="1" x14ac:dyDescent="0.2">
      <c r="A8" s="24"/>
      <c r="B8" s="24"/>
      <c r="C8" s="33"/>
      <c r="D8" s="33"/>
      <c r="E8" s="33"/>
      <c r="F8" s="31"/>
      <c r="G8" s="33" t="s">
        <v>18</v>
      </c>
      <c r="H8" s="24" t="s">
        <v>19</v>
      </c>
      <c r="I8" s="24"/>
      <c r="J8" s="34" t="s">
        <v>20</v>
      </c>
      <c r="K8" s="24" t="s">
        <v>18</v>
      </c>
      <c r="L8" s="25" t="s">
        <v>19</v>
      </c>
      <c r="M8" s="26"/>
      <c r="N8" s="24"/>
      <c r="O8" s="29"/>
      <c r="P8" s="31"/>
      <c r="Q8" s="33"/>
    </row>
    <row r="9" spans="1:17" s="5" customFormat="1" ht="181.5" customHeight="1" x14ac:dyDescent="0.2">
      <c r="A9" s="24"/>
      <c r="B9" s="24"/>
      <c r="C9" s="33"/>
      <c r="D9" s="33"/>
      <c r="E9" s="33"/>
      <c r="F9" s="31"/>
      <c r="G9" s="33"/>
      <c r="H9" s="6" t="s">
        <v>21</v>
      </c>
      <c r="I9" s="7" t="s">
        <v>22</v>
      </c>
      <c r="J9" s="35"/>
      <c r="K9" s="24"/>
      <c r="L9" s="8" t="s">
        <v>23</v>
      </c>
      <c r="M9" s="9" t="s">
        <v>24</v>
      </c>
      <c r="N9" s="24"/>
      <c r="O9" s="29"/>
      <c r="P9" s="32"/>
      <c r="Q9" s="33"/>
    </row>
    <row r="10" spans="1:17" s="5" customFormat="1" ht="14.25" customHeight="1" x14ac:dyDescent="0.2">
      <c r="A10" s="10">
        <v>1</v>
      </c>
      <c r="B10" s="10">
        <v>2</v>
      </c>
      <c r="C10" s="10">
        <v>3</v>
      </c>
      <c r="D10" s="10">
        <v>4</v>
      </c>
      <c r="E10" s="10">
        <v>5</v>
      </c>
      <c r="F10" s="10">
        <v>6</v>
      </c>
      <c r="G10" s="10" t="s">
        <v>25</v>
      </c>
      <c r="H10" s="10">
        <v>8</v>
      </c>
      <c r="I10" s="10">
        <v>9</v>
      </c>
      <c r="J10" s="10">
        <v>10</v>
      </c>
      <c r="K10" s="10">
        <v>11</v>
      </c>
      <c r="L10" s="10">
        <v>12</v>
      </c>
      <c r="M10" s="10">
        <v>13</v>
      </c>
      <c r="N10" s="10">
        <v>14</v>
      </c>
      <c r="O10" s="10">
        <v>15</v>
      </c>
      <c r="P10" s="10" t="s">
        <v>26</v>
      </c>
      <c r="Q10" s="10" t="s">
        <v>27</v>
      </c>
    </row>
    <row r="11" spans="1:17" s="5" customFormat="1" x14ac:dyDescent="0.2">
      <c r="A11" s="11">
        <v>1</v>
      </c>
      <c r="B11" s="12" t="s">
        <v>28</v>
      </c>
      <c r="C11" s="13">
        <v>0</v>
      </c>
      <c r="D11" s="14">
        <v>238508</v>
      </c>
      <c r="E11" s="13">
        <v>1.6</v>
      </c>
      <c r="F11" s="15">
        <v>1.1116612759184967</v>
      </c>
      <c r="G11" s="13">
        <v>2415004</v>
      </c>
      <c r="H11" s="14">
        <v>2415004</v>
      </c>
      <c r="I11" s="14">
        <v>0</v>
      </c>
      <c r="J11" s="13">
        <v>0</v>
      </c>
      <c r="K11" s="14">
        <v>2147724.6566666672</v>
      </c>
      <c r="L11" s="14">
        <v>0</v>
      </c>
      <c r="M11" s="14">
        <v>104316.656666667</v>
      </c>
      <c r="N11" s="14">
        <v>149047</v>
      </c>
      <c r="O11" s="13">
        <v>0</v>
      </c>
      <c r="P11" s="13">
        <v>0</v>
      </c>
      <c r="Q11" s="13">
        <v>0</v>
      </c>
    </row>
    <row r="12" spans="1:17" s="5" customFormat="1" x14ac:dyDescent="0.2">
      <c r="A12" s="11">
        <v>2</v>
      </c>
      <c r="B12" s="12" t="s">
        <v>29</v>
      </c>
      <c r="C12" s="13">
        <v>3265.7</v>
      </c>
      <c r="D12" s="14">
        <v>231602</v>
      </c>
      <c r="E12" s="13">
        <v>1.9</v>
      </c>
      <c r="F12" s="15">
        <v>0.90823397607631229</v>
      </c>
      <c r="G12" s="13">
        <v>2327898</v>
      </c>
      <c r="H12" s="14">
        <v>2284266</v>
      </c>
      <c r="I12" s="14">
        <v>3265.7</v>
      </c>
      <c r="J12" s="13">
        <v>40366.300000000003</v>
      </c>
      <c r="K12" s="14">
        <v>2269329.6204402889</v>
      </c>
      <c r="L12" s="14">
        <v>0</v>
      </c>
      <c r="M12" s="14">
        <v>2838.5134020618561</v>
      </c>
      <c r="N12" s="14">
        <v>149099</v>
      </c>
      <c r="O12" s="13">
        <v>0</v>
      </c>
      <c r="P12" s="13">
        <v>40366.300000000003</v>
      </c>
      <c r="Q12" s="13">
        <v>43632</v>
      </c>
    </row>
    <row r="13" spans="1:17" s="5" customFormat="1" x14ac:dyDescent="0.2">
      <c r="A13" s="11">
        <v>3</v>
      </c>
      <c r="B13" s="12" t="s">
        <v>30</v>
      </c>
      <c r="C13" s="13">
        <v>43745.4</v>
      </c>
      <c r="D13" s="14">
        <v>31229</v>
      </c>
      <c r="E13" s="13">
        <v>1.6</v>
      </c>
      <c r="F13" s="15">
        <v>0.79710823412248855</v>
      </c>
      <c r="G13" s="13">
        <v>306712.09999999998</v>
      </c>
      <c r="H13" s="14">
        <v>189526</v>
      </c>
      <c r="I13" s="14">
        <v>110479.79999999999</v>
      </c>
      <c r="J13" s="13">
        <v>6706.3</v>
      </c>
      <c r="K13" s="14">
        <v>377911.55589286581</v>
      </c>
      <c r="L13" s="14">
        <v>0</v>
      </c>
      <c r="M13" s="14">
        <v>3206.9814432989692</v>
      </c>
      <c r="N13" s="14">
        <v>1724</v>
      </c>
      <c r="O13" s="13">
        <v>38150.9</v>
      </c>
      <c r="P13" s="13">
        <v>44857.200000000004</v>
      </c>
      <c r="Q13" s="13">
        <v>88602.6</v>
      </c>
    </row>
    <row r="14" spans="1:17" s="5" customFormat="1" x14ac:dyDescent="0.2">
      <c r="A14" s="11">
        <v>4</v>
      </c>
      <c r="B14" s="12" t="s">
        <v>31</v>
      </c>
      <c r="C14" s="13">
        <v>0</v>
      </c>
      <c r="D14" s="14">
        <v>623736</v>
      </c>
      <c r="E14" s="13">
        <v>1.6</v>
      </c>
      <c r="F14" s="15">
        <v>2.7127794891512833</v>
      </c>
      <c r="G14" s="13">
        <v>9579206</v>
      </c>
      <c r="H14" s="14">
        <v>9579206</v>
      </c>
      <c r="I14" s="14">
        <v>0</v>
      </c>
      <c r="J14" s="13">
        <v>0</v>
      </c>
      <c r="K14" s="14">
        <v>5518278.5719171558</v>
      </c>
      <c r="L14" s="14">
        <v>0</v>
      </c>
      <c r="M14" s="14">
        <v>559310.6</v>
      </c>
      <c r="N14" s="14">
        <v>622085</v>
      </c>
      <c r="O14" s="13">
        <v>0</v>
      </c>
      <c r="P14" s="13">
        <v>0</v>
      </c>
      <c r="Q14" s="13">
        <v>0</v>
      </c>
    </row>
    <row r="15" spans="1:17" s="5" customFormat="1" x14ac:dyDescent="0.2">
      <c r="A15" s="11">
        <v>5</v>
      </c>
      <c r="B15" s="12" t="s">
        <v>32</v>
      </c>
      <c r="C15" s="13">
        <v>35737.699999999997</v>
      </c>
      <c r="D15" s="14">
        <v>38897</v>
      </c>
      <c r="E15" s="13">
        <v>1.6</v>
      </c>
      <c r="F15" s="15">
        <v>0.79710823412248855</v>
      </c>
      <c r="G15" s="13">
        <v>405070.1</v>
      </c>
      <c r="H15" s="14">
        <v>322274</v>
      </c>
      <c r="I15" s="14">
        <v>71746</v>
      </c>
      <c r="J15" s="13">
        <v>11050.1</v>
      </c>
      <c r="K15" s="14">
        <v>422298.53574436589</v>
      </c>
      <c r="L15" s="14">
        <v>0</v>
      </c>
      <c r="M15" s="14">
        <v>8480.7408247422663</v>
      </c>
      <c r="N15" s="14">
        <v>14368</v>
      </c>
      <c r="O15" s="13">
        <v>1570.7</v>
      </c>
      <c r="P15" s="13">
        <v>12620.800000000001</v>
      </c>
      <c r="Q15" s="13">
        <v>48358.5</v>
      </c>
    </row>
    <row r="16" spans="1:17" s="5" customFormat="1" x14ac:dyDescent="0.2">
      <c r="A16" s="11">
        <v>6</v>
      </c>
      <c r="B16" s="12" t="s">
        <v>33</v>
      </c>
      <c r="C16" s="13">
        <v>17245.7</v>
      </c>
      <c r="D16" s="14">
        <v>13110</v>
      </c>
      <c r="E16" s="13">
        <v>1.6</v>
      </c>
      <c r="F16" s="15">
        <v>0.79710823412248855</v>
      </c>
      <c r="G16" s="13">
        <v>203923.40000000002</v>
      </c>
      <c r="H16" s="14">
        <v>82457</v>
      </c>
      <c r="I16" s="14">
        <v>113184.7</v>
      </c>
      <c r="J16" s="13">
        <v>8281.7000000000007</v>
      </c>
      <c r="K16" s="14">
        <v>221300.54658827902</v>
      </c>
      <c r="L16" s="14">
        <v>0</v>
      </c>
      <c r="M16" s="14">
        <v>6801.4475257731965</v>
      </c>
      <c r="N16" s="14">
        <v>171</v>
      </c>
      <c r="O16" s="13">
        <v>9448.4</v>
      </c>
      <c r="P16" s="13">
        <v>17730.099999999999</v>
      </c>
      <c r="Q16" s="13">
        <v>34975.800000000003</v>
      </c>
    </row>
    <row r="17" spans="1:17" s="5" customFormat="1" x14ac:dyDescent="0.2">
      <c r="A17" s="11">
        <v>7</v>
      </c>
      <c r="B17" s="12" t="s">
        <v>34</v>
      </c>
      <c r="C17" s="13">
        <v>2494.1</v>
      </c>
      <c r="D17" s="14">
        <v>41671</v>
      </c>
      <c r="E17" s="13">
        <v>1.6</v>
      </c>
      <c r="F17" s="15">
        <v>0.79710823412248843</v>
      </c>
      <c r="G17" s="13">
        <v>356797.30000000005</v>
      </c>
      <c r="H17" s="14">
        <v>262068</v>
      </c>
      <c r="I17" s="14">
        <v>85378.900000000009</v>
      </c>
      <c r="J17" s="13">
        <v>9350.4</v>
      </c>
      <c r="K17" s="14">
        <v>367396.69602061855</v>
      </c>
      <c r="L17" s="14">
        <v>0</v>
      </c>
      <c r="M17" s="14">
        <v>1104.1540206185568</v>
      </c>
      <c r="N17" s="14">
        <v>1213</v>
      </c>
      <c r="O17" s="13">
        <v>5154.3</v>
      </c>
      <c r="P17" s="13">
        <v>14504.7</v>
      </c>
      <c r="Q17" s="13">
        <v>16998.8</v>
      </c>
    </row>
    <row r="18" spans="1:17" s="5" customFormat="1" x14ac:dyDescent="0.2">
      <c r="A18" s="11">
        <v>8</v>
      </c>
      <c r="B18" s="12" t="s">
        <v>35</v>
      </c>
      <c r="C18" s="13">
        <v>9724</v>
      </c>
      <c r="D18" s="14">
        <v>77989</v>
      </c>
      <c r="E18" s="13">
        <v>1.6</v>
      </c>
      <c r="F18" s="15">
        <v>0.79710823412248855</v>
      </c>
      <c r="G18" s="13">
        <v>549162.39999999991</v>
      </c>
      <c r="H18" s="14">
        <v>516574</v>
      </c>
      <c r="I18" s="14">
        <v>17422.2</v>
      </c>
      <c r="J18" s="13">
        <v>15166.2</v>
      </c>
      <c r="K18" s="14">
        <v>574374.75113402063</v>
      </c>
      <c r="L18" s="14">
        <v>0</v>
      </c>
      <c r="M18" s="14">
        <v>2284.7511340206179</v>
      </c>
      <c r="N18" s="14">
        <v>23772</v>
      </c>
      <c r="O18" s="13">
        <v>790.9</v>
      </c>
      <c r="P18" s="13">
        <v>15957.1</v>
      </c>
      <c r="Q18" s="13">
        <v>25681.1</v>
      </c>
    </row>
    <row r="19" spans="1:17" s="5" customFormat="1" x14ac:dyDescent="0.2">
      <c r="A19" s="11">
        <v>9</v>
      </c>
      <c r="B19" s="12" t="s">
        <v>36</v>
      </c>
      <c r="C19" s="13">
        <v>0</v>
      </c>
      <c r="D19" s="14">
        <v>82455</v>
      </c>
      <c r="E19" s="13">
        <v>2.1</v>
      </c>
      <c r="F19" s="15">
        <v>0.79710823412248855</v>
      </c>
      <c r="G19" s="13">
        <v>819645</v>
      </c>
      <c r="H19" s="14">
        <v>751707</v>
      </c>
      <c r="I19" s="14">
        <v>46973.9</v>
      </c>
      <c r="J19" s="13">
        <v>20964.099999999999</v>
      </c>
      <c r="K19" s="14">
        <v>867299.33889371762</v>
      </c>
      <c r="L19" s="14">
        <v>0</v>
      </c>
      <c r="M19" s="14">
        <v>3244.4925773195878</v>
      </c>
      <c r="N19" s="14">
        <v>35983</v>
      </c>
      <c r="O19" s="13">
        <v>6409.1</v>
      </c>
      <c r="P19" s="13">
        <v>27373.199999999997</v>
      </c>
      <c r="Q19" s="13">
        <v>27373.199999999997</v>
      </c>
    </row>
    <row r="20" spans="1:17" s="5" customFormat="1" x14ac:dyDescent="0.2">
      <c r="A20" s="11">
        <v>10</v>
      </c>
      <c r="B20" s="12" t="s">
        <v>37</v>
      </c>
      <c r="C20" s="13">
        <v>38991.9</v>
      </c>
      <c r="D20" s="14">
        <v>51230</v>
      </c>
      <c r="E20" s="13">
        <v>1.6</v>
      </c>
      <c r="F20" s="15">
        <v>0.79710823412248855</v>
      </c>
      <c r="G20" s="13">
        <v>443535.8</v>
      </c>
      <c r="H20" s="14">
        <v>291633</v>
      </c>
      <c r="I20" s="14">
        <v>133556.5</v>
      </c>
      <c r="J20" s="13">
        <v>18346.3</v>
      </c>
      <c r="K20" s="14">
        <v>515907.16259968508</v>
      </c>
      <c r="L20" s="14">
        <v>0</v>
      </c>
      <c r="M20" s="14">
        <v>3565.147422680413</v>
      </c>
      <c r="N20" s="14">
        <v>0</v>
      </c>
      <c r="O20" s="13">
        <v>39741.199999999997</v>
      </c>
      <c r="P20" s="13">
        <v>58087.5</v>
      </c>
      <c r="Q20" s="13">
        <v>97079.4</v>
      </c>
    </row>
    <row r="21" spans="1:17" s="5" customFormat="1" x14ac:dyDescent="0.2">
      <c r="A21" s="11">
        <v>11</v>
      </c>
      <c r="B21" s="12" t="s">
        <v>38</v>
      </c>
      <c r="C21" s="13">
        <v>21765.600000000002</v>
      </c>
      <c r="D21" s="14">
        <v>8608</v>
      </c>
      <c r="E21" s="13">
        <v>1.6</v>
      </c>
      <c r="F21" s="15">
        <v>0.79710823412248866</v>
      </c>
      <c r="G21" s="13">
        <v>134238.79999999999</v>
      </c>
      <c r="H21" s="14">
        <v>30537</v>
      </c>
      <c r="I21" s="14">
        <v>100184.5</v>
      </c>
      <c r="J21" s="13">
        <v>3517.3</v>
      </c>
      <c r="K21" s="14">
        <v>165468.41889203238</v>
      </c>
      <c r="L21" s="14">
        <v>7886.9924999999994</v>
      </c>
      <c r="M21" s="14">
        <v>1275.7886597938143</v>
      </c>
      <c r="N21" s="14">
        <v>3220</v>
      </c>
      <c r="O21" s="13">
        <v>15380.9</v>
      </c>
      <c r="P21" s="13">
        <v>18898.2</v>
      </c>
      <c r="Q21" s="13">
        <v>40663.800000000003</v>
      </c>
    </row>
    <row r="22" spans="1:17" s="5" customFormat="1" x14ac:dyDescent="0.2">
      <c r="A22" s="11">
        <v>12</v>
      </c>
      <c r="B22" s="12" t="s">
        <v>39</v>
      </c>
      <c r="C22" s="13">
        <v>0</v>
      </c>
      <c r="D22" s="14">
        <v>19438</v>
      </c>
      <c r="E22" s="13">
        <v>2.2000000000000002</v>
      </c>
      <c r="F22" s="15">
        <v>1.8685625530829966</v>
      </c>
      <c r="G22" s="13">
        <v>700747</v>
      </c>
      <c r="H22" s="14">
        <v>700747</v>
      </c>
      <c r="I22" s="14">
        <v>0</v>
      </c>
      <c r="J22" s="13">
        <v>0</v>
      </c>
      <c r="K22" s="14">
        <v>455961.78968971467</v>
      </c>
      <c r="L22" s="14">
        <v>49863.375</v>
      </c>
      <c r="M22" s="14">
        <v>12580.5</v>
      </c>
      <c r="N22" s="14">
        <v>60544</v>
      </c>
      <c r="O22" s="13">
        <v>0</v>
      </c>
      <c r="P22" s="13">
        <v>0</v>
      </c>
      <c r="Q22" s="13">
        <v>0</v>
      </c>
    </row>
    <row r="23" spans="1:17" s="5" customFormat="1" x14ac:dyDescent="0.2">
      <c r="A23" s="11">
        <v>13</v>
      </c>
      <c r="B23" s="12" t="s">
        <v>40</v>
      </c>
      <c r="C23" s="13">
        <v>45617.3</v>
      </c>
      <c r="D23" s="14">
        <v>52223</v>
      </c>
      <c r="E23" s="13">
        <v>1.9</v>
      </c>
      <c r="F23" s="15">
        <v>0.79710823412248866</v>
      </c>
      <c r="G23" s="13">
        <v>469604.6</v>
      </c>
      <c r="H23" s="14">
        <v>333375</v>
      </c>
      <c r="I23" s="14">
        <v>130437.1</v>
      </c>
      <c r="J23" s="13">
        <v>5792.5</v>
      </c>
      <c r="K23" s="14">
        <v>540811.14192045201</v>
      </c>
      <c r="L23" s="14">
        <v>27716.91</v>
      </c>
      <c r="M23" s="14">
        <v>3751.1628865979383</v>
      </c>
      <c r="N23" s="14">
        <v>753</v>
      </c>
      <c r="O23" s="13">
        <v>38688</v>
      </c>
      <c r="P23" s="13">
        <v>44480.5</v>
      </c>
      <c r="Q23" s="13">
        <v>90097.8</v>
      </c>
    </row>
    <row r="24" spans="1:17" s="5" customFormat="1" x14ac:dyDescent="0.2">
      <c r="A24" s="11">
        <v>14</v>
      </c>
      <c r="B24" s="12" t="s">
        <v>41</v>
      </c>
      <c r="C24" s="13">
        <v>16735.300000000003</v>
      </c>
      <c r="D24" s="14">
        <v>8452</v>
      </c>
      <c r="E24" s="13">
        <v>1.8</v>
      </c>
      <c r="F24" s="15">
        <v>0.79710823412248843</v>
      </c>
      <c r="G24" s="13">
        <v>163154</v>
      </c>
      <c r="H24" s="14">
        <v>74485</v>
      </c>
      <c r="I24" s="14">
        <v>83390.600000000006</v>
      </c>
      <c r="J24" s="13">
        <v>5278.4</v>
      </c>
      <c r="K24" s="14">
        <v>197149.63541021489</v>
      </c>
      <c r="L24" s="14">
        <v>10094.047499999999</v>
      </c>
      <c r="M24" s="14">
        <v>4657.9113402061848</v>
      </c>
      <c r="N24" s="14">
        <v>1375</v>
      </c>
      <c r="O24" s="13">
        <v>17912.900000000001</v>
      </c>
      <c r="P24" s="13">
        <v>23191.300000000003</v>
      </c>
      <c r="Q24" s="13">
        <v>39926.600000000006</v>
      </c>
    </row>
    <row r="25" spans="1:17" s="5" customFormat="1" x14ac:dyDescent="0.2">
      <c r="A25" s="11">
        <v>15</v>
      </c>
      <c r="B25" s="12" t="s">
        <v>42</v>
      </c>
      <c r="C25" s="13">
        <v>23183.599999999999</v>
      </c>
      <c r="D25" s="14">
        <v>27958</v>
      </c>
      <c r="E25" s="13">
        <v>1.6</v>
      </c>
      <c r="F25" s="15">
        <v>0.79710823412248855</v>
      </c>
      <c r="G25" s="13">
        <v>230892.5</v>
      </c>
      <c r="H25" s="14">
        <v>104616</v>
      </c>
      <c r="I25" s="14">
        <v>117673.79999999999</v>
      </c>
      <c r="J25" s="13">
        <v>8602.7000000000007</v>
      </c>
      <c r="K25" s="14">
        <v>272234.99512143282</v>
      </c>
      <c r="L25" s="14">
        <v>14398.215</v>
      </c>
      <c r="M25" s="14">
        <v>7054.8488659793811</v>
      </c>
      <c r="N25" s="14">
        <v>2914</v>
      </c>
      <c r="O25" s="13">
        <v>21102.2</v>
      </c>
      <c r="P25" s="13">
        <v>29704.9</v>
      </c>
      <c r="Q25" s="13">
        <v>52888.5</v>
      </c>
    </row>
    <row r="26" spans="1:17" s="5" customFormat="1" x14ac:dyDescent="0.2">
      <c r="A26" s="11">
        <v>16</v>
      </c>
      <c r="B26" s="12" t="s">
        <v>43</v>
      </c>
      <c r="C26" s="13">
        <v>20197.8</v>
      </c>
      <c r="D26" s="14">
        <v>13205</v>
      </c>
      <c r="E26" s="13">
        <v>1.6</v>
      </c>
      <c r="F26" s="15">
        <v>0.79710823412248866</v>
      </c>
      <c r="G26" s="13">
        <v>128994.09999999999</v>
      </c>
      <c r="H26" s="14">
        <v>60742</v>
      </c>
      <c r="I26" s="14">
        <v>67330.399999999994</v>
      </c>
      <c r="J26" s="13">
        <v>921.7</v>
      </c>
      <c r="K26" s="14">
        <v>138903.04469226074</v>
      </c>
      <c r="L26" s="14">
        <v>7471.6949999999997</v>
      </c>
      <c r="M26" s="14">
        <v>667.28350515463933</v>
      </c>
      <c r="N26" s="14">
        <v>12654</v>
      </c>
      <c r="O26" s="13">
        <v>0</v>
      </c>
      <c r="P26" s="13">
        <v>921.7</v>
      </c>
      <c r="Q26" s="13">
        <v>21119.5</v>
      </c>
    </row>
    <row r="27" spans="1:17" s="5" customFormat="1" x14ac:dyDescent="0.2">
      <c r="A27" s="11">
        <v>17</v>
      </c>
      <c r="B27" s="12" t="s">
        <v>44</v>
      </c>
      <c r="C27" s="13">
        <v>72735.899999999994</v>
      </c>
      <c r="D27" s="14">
        <v>119275</v>
      </c>
      <c r="E27" s="13">
        <v>1.6</v>
      </c>
      <c r="F27" s="15">
        <v>0.79710823412248855</v>
      </c>
      <c r="G27" s="13">
        <v>715921.1</v>
      </c>
      <c r="H27" s="14">
        <v>518113</v>
      </c>
      <c r="I27" s="14">
        <v>193611.2</v>
      </c>
      <c r="J27" s="13">
        <v>4196.9000000000005</v>
      </c>
      <c r="K27" s="14">
        <v>774098.05731897987</v>
      </c>
      <c r="L27" s="14">
        <v>40026.997500000005</v>
      </c>
      <c r="M27" s="14">
        <v>12489.596907216497</v>
      </c>
      <c r="N27" s="14">
        <v>30610</v>
      </c>
      <c r="O27" s="13">
        <v>15137.8</v>
      </c>
      <c r="P27" s="13">
        <v>19334.7</v>
      </c>
      <c r="Q27" s="13">
        <v>92070.599999999991</v>
      </c>
    </row>
    <row r="28" spans="1:17" s="5" customFormat="1" x14ac:dyDescent="0.2">
      <c r="A28" s="11">
        <v>18</v>
      </c>
      <c r="B28" s="12" t="s">
        <v>45</v>
      </c>
      <c r="C28" s="13">
        <v>2324</v>
      </c>
      <c r="D28" s="14">
        <v>17046</v>
      </c>
      <c r="E28" s="13">
        <v>2.2000000000000002</v>
      </c>
      <c r="F28" s="15">
        <v>0.79710823412248855</v>
      </c>
      <c r="G28" s="13">
        <v>264691.5</v>
      </c>
      <c r="H28" s="14">
        <v>222651</v>
      </c>
      <c r="I28" s="14">
        <v>35256.199999999997</v>
      </c>
      <c r="J28" s="13">
        <v>6784.3</v>
      </c>
      <c r="K28" s="14">
        <v>338596.50616612419</v>
      </c>
      <c r="L28" s="14">
        <v>18536.939999999999</v>
      </c>
      <c r="M28" s="14">
        <v>2027.0288659793812</v>
      </c>
      <c r="N28" s="14">
        <v>964</v>
      </c>
      <c r="O28" s="13">
        <v>40054</v>
      </c>
      <c r="P28" s="13">
        <v>46838.3</v>
      </c>
      <c r="Q28" s="13">
        <v>49162.3</v>
      </c>
    </row>
    <row r="29" spans="1:17" s="5" customFormat="1" x14ac:dyDescent="0.2">
      <c r="A29" s="11">
        <v>19</v>
      </c>
      <c r="B29" s="12" t="s">
        <v>46</v>
      </c>
      <c r="C29" s="13">
        <v>0</v>
      </c>
      <c r="D29" s="14">
        <v>3362</v>
      </c>
      <c r="E29" s="13">
        <v>2.5</v>
      </c>
      <c r="F29" s="15">
        <v>1.3514298738830579</v>
      </c>
      <c r="G29" s="13">
        <v>266858</v>
      </c>
      <c r="H29" s="14">
        <v>266858</v>
      </c>
      <c r="I29" s="14">
        <v>0</v>
      </c>
      <c r="J29" s="13">
        <v>0</v>
      </c>
      <c r="K29" s="14">
        <v>181560.78281801194</v>
      </c>
      <c r="L29" s="14">
        <v>19871.25</v>
      </c>
      <c r="M29" s="14">
        <v>21448.1</v>
      </c>
      <c r="N29" s="14">
        <v>11111</v>
      </c>
      <c r="O29" s="13">
        <v>0</v>
      </c>
      <c r="P29" s="13">
        <v>0</v>
      </c>
      <c r="Q29" s="13">
        <v>0</v>
      </c>
    </row>
    <row r="30" spans="1:17" s="5" customFormat="1" x14ac:dyDescent="0.2">
      <c r="A30" s="11">
        <v>20</v>
      </c>
      <c r="B30" s="12" t="s">
        <v>47</v>
      </c>
      <c r="C30" s="13">
        <v>27601.599999999999</v>
      </c>
      <c r="D30" s="14">
        <v>17032</v>
      </c>
      <c r="E30" s="13">
        <v>1.8</v>
      </c>
      <c r="F30" s="15">
        <v>0.79710823412248855</v>
      </c>
      <c r="G30" s="13">
        <v>188453.59999999998</v>
      </c>
      <c r="H30" s="14">
        <v>55859</v>
      </c>
      <c r="I30" s="14">
        <v>126994.79999999999</v>
      </c>
      <c r="J30" s="13">
        <v>5599.8</v>
      </c>
      <c r="K30" s="14">
        <v>201879.54229836221</v>
      </c>
      <c r="L30" s="14">
        <v>11142.465</v>
      </c>
      <c r="M30" s="14">
        <v>1802.7711340206185</v>
      </c>
      <c r="N30" s="14">
        <v>20466</v>
      </c>
      <c r="O30" s="13">
        <v>0</v>
      </c>
      <c r="P30" s="13">
        <v>5599.8</v>
      </c>
      <c r="Q30" s="13">
        <v>33201.4</v>
      </c>
    </row>
    <row r="31" spans="1:17" s="5" customFormat="1" x14ac:dyDescent="0.2">
      <c r="A31" s="11">
        <v>21</v>
      </c>
      <c r="B31" s="12" t="s">
        <v>48</v>
      </c>
      <c r="C31" s="13">
        <v>33844.199999999997</v>
      </c>
      <c r="D31" s="14">
        <v>18015</v>
      </c>
      <c r="E31" s="13">
        <v>2.2000000000000002</v>
      </c>
      <c r="F31" s="15">
        <v>0.79710823412248855</v>
      </c>
      <c r="G31" s="13">
        <v>319094.3</v>
      </c>
      <c r="H31" s="14">
        <v>240144</v>
      </c>
      <c r="I31" s="14">
        <v>73753.600000000006</v>
      </c>
      <c r="J31" s="13">
        <v>5196.7000000000007</v>
      </c>
      <c r="K31" s="14">
        <v>350930.21925793809</v>
      </c>
      <c r="L31" s="14">
        <v>18712.454999999998</v>
      </c>
      <c r="M31" s="14">
        <v>3562.4665979381443</v>
      </c>
      <c r="N31" s="14">
        <v>0</v>
      </c>
      <c r="O31" s="13">
        <v>17482</v>
      </c>
      <c r="P31" s="13">
        <v>22678.7</v>
      </c>
      <c r="Q31" s="13">
        <v>56522.899999999994</v>
      </c>
    </row>
    <row r="32" spans="1:17" s="5" customFormat="1" x14ac:dyDescent="0.2">
      <c r="A32" s="11">
        <v>22</v>
      </c>
      <c r="B32" s="12" t="s">
        <v>49</v>
      </c>
      <c r="C32" s="13">
        <v>21891.5</v>
      </c>
      <c r="D32" s="14">
        <v>28555</v>
      </c>
      <c r="E32" s="13">
        <v>1.6</v>
      </c>
      <c r="F32" s="15">
        <v>0.79710823412248855</v>
      </c>
      <c r="G32" s="13">
        <v>234125.1</v>
      </c>
      <c r="H32" s="14">
        <v>103868</v>
      </c>
      <c r="I32" s="14">
        <v>125593.5</v>
      </c>
      <c r="J32" s="13">
        <v>4663.6000000000004</v>
      </c>
      <c r="K32" s="14">
        <v>261022.88811585453</v>
      </c>
      <c r="L32" s="14">
        <v>14756.474999999999</v>
      </c>
      <c r="M32" s="14">
        <v>8802.3930927835027</v>
      </c>
      <c r="N32" s="14">
        <v>13518</v>
      </c>
      <c r="O32" s="13">
        <v>7347.2</v>
      </c>
      <c r="P32" s="13">
        <v>12010.8</v>
      </c>
      <c r="Q32" s="13">
        <v>33902.300000000003</v>
      </c>
    </row>
    <row r="33" spans="1:17" s="5" customFormat="1" x14ac:dyDescent="0.2">
      <c r="A33" s="11">
        <v>23</v>
      </c>
      <c r="B33" s="12" t="s">
        <v>50</v>
      </c>
      <c r="C33" s="13">
        <v>16327</v>
      </c>
      <c r="D33" s="14">
        <v>4002</v>
      </c>
      <c r="E33" s="13">
        <v>2.2000000000000002</v>
      </c>
      <c r="F33" s="15">
        <v>0.79710823412248855</v>
      </c>
      <c r="G33" s="13">
        <v>186992</v>
      </c>
      <c r="H33" s="14">
        <v>41094</v>
      </c>
      <c r="I33" s="14">
        <v>138899.6</v>
      </c>
      <c r="J33" s="13">
        <v>6998.4</v>
      </c>
      <c r="K33" s="14">
        <v>190942.87422605444</v>
      </c>
      <c r="L33" s="14">
        <v>11688.645</v>
      </c>
      <c r="M33" s="14">
        <v>48.91546391752577</v>
      </c>
      <c r="N33" s="14">
        <v>5829</v>
      </c>
      <c r="O33" s="13">
        <v>0</v>
      </c>
      <c r="P33" s="13">
        <v>6998.4</v>
      </c>
      <c r="Q33" s="13">
        <v>23325.4</v>
      </c>
    </row>
    <row r="34" spans="1:17" s="5" customFormat="1" x14ac:dyDescent="0.2">
      <c r="A34" s="11">
        <v>24</v>
      </c>
      <c r="B34" s="12" t="s">
        <v>51</v>
      </c>
      <c r="C34" s="13">
        <v>26817.9</v>
      </c>
      <c r="D34" s="14">
        <v>49049</v>
      </c>
      <c r="E34" s="13">
        <v>2.1</v>
      </c>
      <c r="F34" s="15">
        <v>0.79710823412248855</v>
      </c>
      <c r="G34" s="13">
        <v>476945.5</v>
      </c>
      <c r="H34" s="14">
        <v>400111</v>
      </c>
      <c r="I34" s="14">
        <v>65039.200000000004</v>
      </c>
      <c r="J34" s="13">
        <v>11795.3</v>
      </c>
      <c r="K34" s="14">
        <v>509710.70879559609</v>
      </c>
      <c r="L34" s="14">
        <v>30037.597499999996</v>
      </c>
      <c r="M34" s="14">
        <v>3521.3783505154638</v>
      </c>
      <c r="N34" s="14">
        <v>9429</v>
      </c>
      <c r="O34" s="13">
        <v>12814.6</v>
      </c>
      <c r="P34" s="13">
        <v>24609.9</v>
      </c>
      <c r="Q34" s="13">
        <v>51427.8</v>
      </c>
    </row>
    <row r="35" spans="1:17" s="5" customFormat="1" x14ac:dyDescent="0.2">
      <c r="A35" s="11">
        <v>25</v>
      </c>
      <c r="B35" s="12" t="s">
        <v>52</v>
      </c>
      <c r="C35" s="13">
        <v>50230.1</v>
      </c>
      <c r="D35" s="14">
        <v>63918</v>
      </c>
      <c r="E35" s="13">
        <v>1.6</v>
      </c>
      <c r="F35" s="15">
        <v>0.79710823412248855</v>
      </c>
      <c r="G35" s="13">
        <v>467811</v>
      </c>
      <c r="H35" s="14">
        <v>371975</v>
      </c>
      <c r="I35" s="14">
        <v>86157.299999999988</v>
      </c>
      <c r="J35" s="13">
        <v>9678.7000000000007</v>
      </c>
      <c r="K35" s="14">
        <v>564207.89528790454</v>
      </c>
      <c r="L35" s="14">
        <v>28762.44</v>
      </c>
      <c r="M35" s="14">
        <v>6636.3117525773205</v>
      </c>
      <c r="N35" s="14">
        <v>709</v>
      </c>
      <c r="O35" s="13">
        <v>52544.9</v>
      </c>
      <c r="P35" s="13">
        <v>62223.600000000006</v>
      </c>
      <c r="Q35" s="13">
        <v>112453.70000000001</v>
      </c>
    </row>
    <row r="36" spans="1:17" s="5" customFormat="1" x14ac:dyDescent="0.2">
      <c r="A36" s="11">
        <v>26</v>
      </c>
      <c r="B36" s="12" t="s">
        <v>53</v>
      </c>
      <c r="C36" s="13">
        <v>18991.900000000001</v>
      </c>
      <c r="D36" s="14">
        <v>9655</v>
      </c>
      <c r="E36" s="13">
        <v>1.6</v>
      </c>
      <c r="F36" s="15">
        <v>0.79710823412248855</v>
      </c>
      <c r="G36" s="13">
        <v>151798.19999999998</v>
      </c>
      <c r="H36" s="14">
        <v>51478</v>
      </c>
      <c r="I36" s="14">
        <v>97824.4</v>
      </c>
      <c r="J36" s="13">
        <v>2495.8000000000002</v>
      </c>
      <c r="K36" s="14">
        <v>178988.50069587631</v>
      </c>
      <c r="L36" s="14">
        <v>8462.5874999999996</v>
      </c>
      <c r="M36" s="14">
        <v>1044.9531958762886</v>
      </c>
      <c r="N36" s="14">
        <v>5350</v>
      </c>
      <c r="O36" s="13">
        <v>11993.1</v>
      </c>
      <c r="P36" s="13">
        <v>14488.900000000001</v>
      </c>
      <c r="Q36" s="13">
        <v>33480.800000000003</v>
      </c>
    </row>
    <row r="37" spans="1:17" s="5" customFormat="1" x14ac:dyDescent="0.2">
      <c r="A37" s="11">
        <v>27</v>
      </c>
      <c r="B37" s="12" t="s">
        <v>54</v>
      </c>
      <c r="C37" s="13">
        <v>41531</v>
      </c>
      <c r="D37" s="14">
        <v>39455</v>
      </c>
      <c r="E37" s="13">
        <v>1.6</v>
      </c>
      <c r="F37" s="15">
        <v>0.79710823412248855</v>
      </c>
      <c r="G37" s="13">
        <v>321849.5</v>
      </c>
      <c r="H37" s="14">
        <v>213881</v>
      </c>
      <c r="I37" s="14">
        <v>98019.5</v>
      </c>
      <c r="J37" s="13">
        <v>9949</v>
      </c>
      <c r="K37" s="14">
        <v>378524.75230412371</v>
      </c>
      <c r="L37" s="14">
        <v>18707.137500000001</v>
      </c>
      <c r="M37" s="14">
        <v>1321.3268041237113</v>
      </c>
      <c r="N37" s="14">
        <v>2138</v>
      </c>
      <c r="O37" s="13">
        <v>29947.9</v>
      </c>
      <c r="P37" s="13">
        <v>39896.9</v>
      </c>
      <c r="Q37" s="13">
        <v>81427.899999999994</v>
      </c>
    </row>
    <row r="38" spans="1:17" s="5" customFormat="1" x14ac:dyDescent="0.2">
      <c r="A38" s="11">
        <v>28</v>
      </c>
      <c r="B38" s="12" t="s">
        <v>55</v>
      </c>
      <c r="C38" s="13">
        <v>58663.5</v>
      </c>
      <c r="D38" s="14">
        <v>74188</v>
      </c>
      <c r="E38" s="13">
        <v>1.6</v>
      </c>
      <c r="F38" s="15">
        <v>0.79710823412248855</v>
      </c>
      <c r="G38" s="13">
        <v>543264.30000000005</v>
      </c>
      <c r="H38" s="14">
        <v>460392</v>
      </c>
      <c r="I38" s="14">
        <v>71659.899999999994</v>
      </c>
      <c r="J38" s="13">
        <v>11212.4</v>
      </c>
      <c r="K38" s="14">
        <v>648268.01678859477</v>
      </c>
      <c r="L38" s="14">
        <v>33971.279999999999</v>
      </c>
      <c r="M38" s="14">
        <v>2975.0659793814434</v>
      </c>
      <c r="N38" s="14">
        <v>1752</v>
      </c>
      <c r="O38" s="13">
        <v>56698.400000000001</v>
      </c>
      <c r="P38" s="13">
        <v>67910.8</v>
      </c>
      <c r="Q38" s="13">
        <v>126574.3</v>
      </c>
    </row>
    <row r="39" spans="1:17" s="5" customFormat="1" x14ac:dyDescent="0.2">
      <c r="A39" s="11">
        <v>29</v>
      </c>
      <c r="B39" s="12" t="s">
        <v>56</v>
      </c>
      <c r="C39" s="13">
        <v>4433.3</v>
      </c>
      <c r="D39" s="14">
        <v>25535</v>
      </c>
      <c r="E39" s="13">
        <v>1.6</v>
      </c>
      <c r="F39" s="15">
        <v>0.82902034803186064</v>
      </c>
      <c r="G39" s="13">
        <v>216512.6</v>
      </c>
      <c r="H39" s="14">
        <v>155163</v>
      </c>
      <c r="I39" s="14">
        <v>57185.700000000004</v>
      </c>
      <c r="J39" s="13">
        <v>4163.8999999999996</v>
      </c>
      <c r="K39" s="14">
        <v>234096.4365825635</v>
      </c>
      <c r="L39" s="14">
        <v>11344.08</v>
      </c>
      <c r="M39" s="14">
        <v>910.90515463917541</v>
      </c>
      <c r="N39" s="14">
        <v>1301</v>
      </c>
      <c r="O39" s="13">
        <v>8941.4</v>
      </c>
      <c r="P39" s="13">
        <v>13105.3</v>
      </c>
      <c r="Q39" s="13">
        <v>17538.599999999999</v>
      </c>
    </row>
    <row r="40" spans="1:17" s="5" customFormat="1" x14ac:dyDescent="0.2">
      <c r="A40" s="11">
        <v>30</v>
      </c>
      <c r="B40" s="12" t="s">
        <v>57</v>
      </c>
      <c r="C40" s="13">
        <v>27507.3</v>
      </c>
      <c r="D40" s="14">
        <v>50620</v>
      </c>
      <c r="E40" s="13">
        <v>1.6</v>
      </c>
      <c r="F40" s="15">
        <v>0.82407486097354088</v>
      </c>
      <c r="G40" s="13">
        <v>368954.7</v>
      </c>
      <c r="H40" s="14">
        <v>333069</v>
      </c>
      <c r="I40" s="14">
        <v>27507.3</v>
      </c>
      <c r="J40" s="13">
        <v>8378.4</v>
      </c>
      <c r="K40" s="14">
        <v>407133.24759485031</v>
      </c>
      <c r="L40" s="14">
        <v>24067.649999999998</v>
      </c>
      <c r="M40" s="14">
        <v>1260.8536082474227</v>
      </c>
      <c r="N40" s="14">
        <v>14236</v>
      </c>
      <c r="O40" s="13">
        <v>13147.5</v>
      </c>
      <c r="P40" s="13">
        <v>21525.9</v>
      </c>
      <c r="Q40" s="13">
        <v>49033.2</v>
      </c>
    </row>
    <row r="41" spans="1:17" s="5" customFormat="1" x14ac:dyDescent="0.2">
      <c r="A41" s="11">
        <v>31</v>
      </c>
      <c r="B41" s="12" t="s">
        <v>58</v>
      </c>
      <c r="C41" s="13">
        <v>13300.1</v>
      </c>
      <c r="D41" s="14">
        <v>15274</v>
      </c>
      <c r="E41" s="13">
        <v>2.1</v>
      </c>
      <c r="F41" s="15">
        <v>0.79710823412248855</v>
      </c>
      <c r="G41" s="13">
        <v>216108.80000000002</v>
      </c>
      <c r="H41" s="14">
        <v>160492</v>
      </c>
      <c r="I41" s="14">
        <v>51288.7</v>
      </c>
      <c r="J41" s="13">
        <v>4328.1000000000004</v>
      </c>
      <c r="K41" s="14">
        <v>246776.48603744843</v>
      </c>
      <c r="L41" s="14">
        <v>13258.844999999999</v>
      </c>
      <c r="M41" s="14">
        <v>1196.9195876288659</v>
      </c>
      <c r="N41" s="14">
        <v>21249</v>
      </c>
      <c r="O41" s="13">
        <v>5172.1000000000004</v>
      </c>
      <c r="P41" s="13">
        <v>9500.2000000000007</v>
      </c>
      <c r="Q41" s="13">
        <v>22800.300000000003</v>
      </c>
    </row>
    <row r="42" spans="1:17" s="5" customFormat="1" x14ac:dyDescent="0.2">
      <c r="A42" s="11">
        <v>32</v>
      </c>
      <c r="B42" s="12" t="s">
        <v>59</v>
      </c>
      <c r="C42" s="13">
        <v>0</v>
      </c>
      <c r="D42" s="14">
        <v>49726</v>
      </c>
      <c r="E42" s="13">
        <v>2.2000000000000002</v>
      </c>
      <c r="F42" s="15">
        <v>1.1837248520613854</v>
      </c>
      <c r="G42" s="13">
        <v>835764</v>
      </c>
      <c r="H42" s="14">
        <v>835764</v>
      </c>
      <c r="I42" s="14">
        <v>0</v>
      </c>
      <c r="J42" s="13">
        <v>0</v>
      </c>
      <c r="K42" s="14">
        <v>711690.42732430354</v>
      </c>
      <c r="L42" s="14">
        <v>55908.6</v>
      </c>
      <c r="M42" s="14">
        <v>16534.3</v>
      </c>
      <c r="N42" s="14">
        <v>72008</v>
      </c>
      <c r="O42" s="13">
        <v>0</v>
      </c>
      <c r="P42" s="13">
        <v>0</v>
      </c>
      <c r="Q42" s="13">
        <v>0</v>
      </c>
    </row>
    <row r="43" spans="1:17" s="5" customFormat="1" x14ac:dyDescent="0.2">
      <c r="A43" s="11">
        <v>33</v>
      </c>
      <c r="B43" s="12" t="s">
        <v>60</v>
      </c>
      <c r="C43" s="13">
        <v>9678.2999999999993</v>
      </c>
      <c r="D43" s="14">
        <v>13549</v>
      </c>
      <c r="E43" s="13">
        <v>1.6</v>
      </c>
      <c r="F43" s="15">
        <v>0.79710823412248855</v>
      </c>
      <c r="G43" s="13">
        <v>154604.5</v>
      </c>
      <c r="H43" s="14">
        <v>54854</v>
      </c>
      <c r="I43" s="14">
        <v>96762.3</v>
      </c>
      <c r="J43" s="13">
        <v>2988.2</v>
      </c>
      <c r="K43" s="14">
        <v>185774.8492345782</v>
      </c>
      <c r="L43" s="14">
        <v>10044.375</v>
      </c>
      <c r="M43" s="14">
        <v>1074.4425773195876</v>
      </c>
      <c r="N43" s="14">
        <v>982</v>
      </c>
      <c r="O43" s="13">
        <v>16577.3</v>
      </c>
      <c r="P43" s="13">
        <v>19565.5</v>
      </c>
      <c r="Q43" s="13">
        <v>29243.8</v>
      </c>
    </row>
    <row r="44" spans="1:17" s="5" customFormat="1" x14ac:dyDescent="0.2">
      <c r="A44" s="11">
        <v>34</v>
      </c>
      <c r="B44" s="12" t="s">
        <v>61</v>
      </c>
      <c r="C44" s="13">
        <v>27397.8</v>
      </c>
      <c r="D44" s="14">
        <v>28719</v>
      </c>
      <c r="E44" s="13">
        <v>1.6</v>
      </c>
      <c r="F44" s="15">
        <v>0.79710823412248855</v>
      </c>
      <c r="G44" s="13">
        <v>247399.59999999998</v>
      </c>
      <c r="H44" s="14">
        <v>99569</v>
      </c>
      <c r="I44" s="14">
        <v>139488.59999999998</v>
      </c>
      <c r="J44" s="13">
        <v>8342</v>
      </c>
      <c r="K44" s="14">
        <v>291840.31411826279</v>
      </c>
      <c r="L44" s="14">
        <v>14619.06</v>
      </c>
      <c r="M44" s="14">
        <v>477.78865979381442</v>
      </c>
      <c r="N44" s="14">
        <v>8027</v>
      </c>
      <c r="O44" s="13">
        <v>19995.8</v>
      </c>
      <c r="P44" s="13">
        <v>28337.8</v>
      </c>
      <c r="Q44" s="13">
        <v>55735.6</v>
      </c>
    </row>
    <row r="45" spans="1:17" s="5" customFormat="1" x14ac:dyDescent="0.2">
      <c r="A45" s="11">
        <v>35</v>
      </c>
      <c r="B45" s="12" t="s">
        <v>62</v>
      </c>
      <c r="C45" s="13">
        <v>22468</v>
      </c>
      <c r="D45" s="14">
        <v>33239</v>
      </c>
      <c r="E45" s="13">
        <v>1.6</v>
      </c>
      <c r="F45" s="15">
        <v>0.79710823412248855</v>
      </c>
      <c r="G45" s="13">
        <v>273124.89999999997</v>
      </c>
      <c r="H45" s="14">
        <v>167116</v>
      </c>
      <c r="I45" s="14">
        <v>98900.800000000003</v>
      </c>
      <c r="J45" s="13">
        <v>7108.1</v>
      </c>
      <c r="K45" s="14">
        <v>299860.6994329897</v>
      </c>
      <c r="L45" s="14">
        <v>17026.184999999998</v>
      </c>
      <c r="M45" s="14">
        <v>965.5144329896907</v>
      </c>
      <c r="N45" s="14">
        <v>10113</v>
      </c>
      <c r="O45" s="13">
        <v>9128</v>
      </c>
      <c r="P45" s="13">
        <v>16236.1</v>
      </c>
      <c r="Q45" s="13">
        <v>38704.1</v>
      </c>
    </row>
    <row r="46" spans="1:17" s="5" customFormat="1" x14ac:dyDescent="0.2">
      <c r="A46" s="11">
        <v>36</v>
      </c>
      <c r="B46" s="12" t="s">
        <v>63</v>
      </c>
      <c r="C46" s="13">
        <v>10522.7</v>
      </c>
      <c r="D46" s="14">
        <v>65429</v>
      </c>
      <c r="E46" s="13">
        <v>1.6</v>
      </c>
      <c r="F46" s="15">
        <v>0.79710823412248855</v>
      </c>
      <c r="G46" s="13">
        <v>479829.5</v>
      </c>
      <c r="H46" s="14">
        <v>416761</v>
      </c>
      <c r="I46" s="14">
        <v>54545.8</v>
      </c>
      <c r="J46" s="13">
        <v>8522.7000000000007</v>
      </c>
      <c r="K46" s="14">
        <v>488679.17636731116</v>
      </c>
      <c r="L46" s="14">
        <v>29643.457499999997</v>
      </c>
      <c r="M46" s="14">
        <v>1927.2371134020618</v>
      </c>
      <c r="N46" s="14">
        <v>20199</v>
      </c>
      <c r="O46" s="13">
        <v>0</v>
      </c>
      <c r="P46" s="13">
        <v>8522.7000000000007</v>
      </c>
      <c r="Q46" s="13">
        <v>19045.400000000001</v>
      </c>
    </row>
    <row r="47" spans="1:17" s="5" customFormat="1" x14ac:dyDescent="0.2">
      <c r="A47" s="11">
        <v>37</v>
      </c>
      <c r="B47" s="12" t="s">
        <v>64</v>
      </c>
      <c r="C47" s="13">
        <v>17427.2</v>
      </c>
      <c r="D47" s="14">
        <v>20520</v>
      </c>
      <c r="E47" s="13">
        <v>1.6</v>
      </c>
      <c r="F47" s="15">
        <v>0.79710823412248866</v>
      </c>
      <c r="G47" s="13">
        <v>195530.59999999998</v>
      </c>
      <c r="H47" s="14">
        <v>113053</v>
      </c>
      <c r="I47" s="14">
        <v>77105.8</v>
      </c>
      <c r="J47" s="13">
        <v>5371.8</v>
      </c>
      <c r="K47" s="14">
        <v>213968.78381185897</v>
      </c>
      <c r="L47" s="14">
        <v>11979.344999999999</v>
      </c>
      <c r="M47" s="14">
        <v>1733.461855670103</v>
      </c>
      <c r="N47" s="14">
        <v>4670</v>
      </c>
      <c r="O47" s="13">
        <v>7560.5</v>
      </c>
      <c r="P47" s="13">
        <v>12932.3</v>
      </c>
      <c r="Q47" s="13">
        <v>30359.5</v>
      </c>
    </row>
    <row r="48" spans="1:17" s="5" customFormat="1" x14ac:dyDescent="0.2">
      <c r="A48" s="11">
        <v>38</v>
      </c>
      <c r="B48" s="12" t="s">
        <v>65</v>
      </c>
      <c r="C48" s="13">
        <v>16527.599999999999</v>
      </c>
      <c r="D48" s="14">
        <v>11018</v>
      </c>
      <c r="E48" s="13">
        <v>1.6</v>
      </c>
      <c r="F48" s="15">
        <v>0.79710823412248832</v>
      </c>
      <c r="G48" s="13">
        <v>142312.30000000002</v>
      </c>
      <c r="H48" s="14">
        <v>32185</v>
      </c>
      <c r="I48" s="14">
        <v>106656.20000000001</v>
      </c>
      <c r="J48" s="13">
        <v>3471.1</v>
      </c>
      <c r="K48" s="14">
        <v>159400.79344033447</v>
      </c>
      <c r="L48" s="14">
        <v>8942.52</v>
      </c>
      <c r="M48" s="14">
        <v>8656.4025773195863</v>
      </c>
      <c r="N48" s="14">
        <v>344</v>
      </c>
      <c r="O48" s="13">
        <v>9194.9</v>
      </c>
      <c r="P48" s="13">
        <v>12666</v>
      </c>
      <c r="Q48" s="13">
        <v>29193.599999999999</v>
      </c>
    </row>
    <row r="49" spans="1:17" s="5" customFormat="1" x14ac:dyDescent="0.2">
      <c r="A49" s="11">
        <v>39</v>
      </c>
      <c r="B49" s="12" t="s">
        <v>66</v>
      </c>
      <c r="C49" s="13">
        <v>13189.4</v>
      </c>
      <c r="D49" s="14">
        <v>24923</v>
      </c>
      <c r="E49" s="13">
        <v>1.6</v>
      </c>
      <c r="F49" s="15">
        <v>0.79710823412248843</v>
      </c>
      <c r="G49" s="13">
        <v>184977</v>
      </c>
      <c r="H49" s="14">
        <v>65514</v>
      </c>
      <c r="I49" s="14">
        <v>116738.5</v>
      </c>
      <c r="J49" s="13">
        <v>2724.5</v>
      </c>
      <c r="K49" s="14">
        <v>211512.67327319586</v>
      </c>
      <c r="L49" s="14">
        <v>11937.307500000001</v>
      </c>
      <c r="M49" s="14">
        <v>3133.365773195876</v>
      </c>
      <c r="N49" s="14">
        <v>4647</v>
      </c>
      <c r="O49" s="13">
        <v>12019.7</v>
      </c>
      <c r="P49" s="13">
        <v>14744.2</v>
      </c>
      <c r="Q49" s="13">
        <v>27933.599999999999</v>
      </c>
    </row>
    <row r="50" spans="1:17" s="5" customFormat="1" x14ac:dyDescent="0.2">
      <c r="A50" s="11">
        <v>40</v>
      </c>
      <c r="B50" s="12" t="s">
        <v>67</v>
      </c>
      <c r="C50" s="13">
        <v>8434.4</v>
      </c>
      <c r="D50" s="14">
        <v>15711</v>
      </c>
      <c r="E50" s="13">
        <v>1.6</v>
      </c>
      <c r="F50" s="15">
        <v>0.79710823412248855</v>
      </c>
      <c r="G50" s="13">
        <v>153568.79999999999</v>
      </c>
      <c r="H50" s="14">
        <v>60347</v>
      </c>
      <c r="I50" s="14">
        <v>90017.299999999988</v>
      </c>
      <c r="J50" s="13">
        <v>3204.5</v>
      </c>
      <c r="K50" s="14">
        <v>167745.43896802288</v>
      </c>
      <c r="L50" s="14">
        <v>10113.6675</v>
      </c>
      <c r="M50" s="14">
        <v>3056.6134020618556</v>
      </c>
      <c r="N50" s="14">
        <v>727</v>
      </c>
      <c r="O50" s="13">
        <v>7385.6</v>
      </c>
      <c r="P50" s="13">
        <v>10590.1</v>
      </c>
      <c r="Q50" s="13">
        <v>19024.5</v>
      </c>
    </row>
    <row r="51" spans="1:17" s="5" customFormat="1" x14ac:dyDescent="0.2">
      <c r="A51" s="11">
        <v>41</v>
      </c>
      <c r="B51" s="16" t="s">
        <v>68</v>
      </c>
      <c r="C51" s="13">
        <v>14002.6</v>
      </c>
      <c r="D51" s="14">
        <v>21245</v>
      </c>
      <c r="E51" s="13">
        <v>1.6</v>
      </c>
      <c r="F51" s="15">
        <v>0.79710823412248843</v>
      </c>
      <c r="G51" s="13">
        <v>196529.6</v>
      </c>
      <c r="H51" s="14">
        <v>58967</v>
      </c>
      <c r="I51" s="14">
        <v>133796.20000000001</v>
      </c>
      <c r="J51" s="13">
        <v>3766.4</v>
      </c>
      <c r="K51" s="14">
        <v>199376.61049027738</v>
      </c>
      <c r="L51" s="14">
        <v>12708.12</v>
      </c>
      <c r="M51" s="14">
        <v>4912.1065979381428</v>
      </c>
      <c r="N51" s="14">
        <v>3006</v>
      </c>
      <c r="O51" s="13">
        <v>0</v>
      </c>
      <c r="P51" s="13">
        <v>3766.4</v>
      </c>
      <c r="Q51" s="13">
        <v>17769</v>
      </c>
    </row>
    <row r="52" spans="1:17" s="5" customFormat="1" x14ac:dyDescent="0.2">
      <c r="A52" s="11">
        <v>42</v>
      </c>
      <c r="B52" s="16" t="s">
        <v>69</v>
      </c>
      <c r="C52" s="13">
        <v>15448.6</v>
      </c>
      <c r="D52" s="14">
        <v>29530</v>
      </c>
      <c r="E52" s="13">
        <v>1.6</v>
      </c>
      <c r="F52" s="15">
        <v>0.79710823412248843</v>
      </c>
      <c r="G52" s="13">
        <v>219226.9</v>
      </c>
      <c r="H52" s="14">
        <v>108338</v>
      </c>
      <c r="I52" s="14">
        <v>106173.5</v>
      </c>
      <c r="J52" s="13">
        <v>4715.3999999999996</v>
      </c>
      <c r="K52" s="14">
        <v>224823.32519992013</v>
      </c>
      <c r="L52" s="14">
        <v>14224.2675</v>
      </c>
      <c r="M52" s="14">
        <v>1884.5041237113401</v>
      </c>
      <c r="N52" s="14">
        <v>22650</v>
      </c>
      <c r="O52" s="13">
        <v>0</v>
      </c>
      <c r="P52" s="13">
        <v>4715.3999999999996</v>
      </c>
      <c r="Q52" s="13">
        <v>20164</v>
      </c>
    </row>
    <row r="53" spans="1:17" s="5" customFormat="1" x14ac:dyDescent="0.2">
      <c r="A53" s="11"/>
      <c r="B53" s="16" t="s">
        <v>70</v>
      </c>
      <c r="C53" s="13">
        <f>SUM(C11:C52)</f>
        <v>850000.00000000012</v>
      </c>
      <c r="D53" s="14">
        <f>SUM(D11:D52)</f>
        <v>2408901</v>
      </c>
      <c r="E53" s="17" t="s">
        <v>71</v>
      </c>
      <c r="F53" s="17" t="s">
        <v>71</v>
      </c>
      <c r="G53" s="14">
        <f t="shared" ref="G53:L53" si="0">SUM(G11:G52)</f>
        <v>27256833.000000015</v>
      </c>
      <c r="H53" s="14">
        <f t="shared" si="0"/>
        <v>23606833</v>
      </c>
      <c r="I53" s="14">
        <f t="shared" si="0"/>
        <v>3349999.9999999995</v>
      </c>
      <c r="J53" s="13">
        <f t="shared" si="0"/>
        <v>300000</v>
      </c>
      <c r="K53" s="14">
        <f t="shared" si="0"/>
        <v>23673760.467573114</v>
      </c>
      <c r="L53" s="14">
        <f t="shared" si="0"/>
        <v>617924.98499999987</v>
      </c>
      <c r="M53" s="14">
        <f t="shared" ref="M53:P53" si="1">SUM(M11:M52)</f>
        <v>838545.70388316177</v>
      </c>
      <c r="N53" s="14">
        <f t="shared" si="1"/>
        <v>1364957</v>
      </c>
      <c r="O53" s="13">
        <f t="shared" si="1"/>
        <v>547492.19999999995</v>
      </c>
      <c r="P53" s="13">
        <f t="shared" si="1"/>
        <v>847492.20000000019</v>
      </c>
      <c r="Q53" s="13">
        <f>SUM(Q11:Q52)</f>
        <v>1697492.2000000007</v>
      </c>
    </row>
    <row r="54" spans="1:17" s="18" customFormat="1" ht="15" x14ac:dyDescent="0.25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</row>
    <row r="55" spans="1:17" s="20" customFormat="1" ht="15" x14ac:dyDescent="0.25"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</row>
    <row r="56" spans="1:17" s="22" customFormat="1" ht="18.75" x14ac:dyDescent="0.2">
      <c r="A56" s="22" t="s">
        <v>72</v>
      </c>
      <c r="L56" s="27" t="s">
        <v>73</v>
      </c>
      <c r="M56" s="27"/>
    </row>
    <row r="57" spans="1:17" s="23" customFormat="1" x14ac:dyDescent="0.2"/>
    <row r="58" spans="1:17" s="23" customFormat="1" x14ac:dyDescent="0.2"/>
    <row r="59" spans="1:17" s="23" customFormat="1" x14ac:dyDescent="0.2"/>
    <row r="60" spans="1:17" x14ac:dyDescent="0.2">
      <c r="A60" s="23"/>
    </row>
    <row r="61" spans="1:17" x14ac:dyDescent="0.2">
      <c r="A61" s="23" t="s">
        <v>74</v>
      </c>
    </row>
  </sheetData>
  <sheetProtection sort="0" autoFilter="0"/>
  <mergeCells count="19">
    <mergeCell ref="F6:F9"/>
    <mergeCell ref="A6:A9"/>
    <mergeCell ref="B6:B9"/>
    <mergeCell ref="C6:C9"/>
    <mergeCell ref="D6:D9"/>
    <mergeCell ref="E6:E9"/>
    <mergeCell ref="O6:O9"/>
    <mergeCell ref="P6:P9"/>
    <mergeCell ref="Q6:Q9"/>
    <mergeCell ref="G7:J7"/>
    <mergeCell ref="K7:M7"/>
    <mergeCell ref="G8:G9"/>
    <mergeCell ref="H8:I8"/>
    <mergeCell ref="J8:J9"/>
    <mergeCell ref="K8:K9"/>
    <mergeCell ref="L8:M8"/>
    <mergeCell ref="L56:M56"/>
    <mergeCell ref="G6:M6"/>
    <mergeCell ref="N6:N9"/>
  </mergeCells>
  <conditionalFormatting sqref="B51 A11:A52">
    <cfRule type="cellIs" dxfId="2" priority="3" stopIfTrue="1" operator="equal">
      <formula>0</formula>
    </cfRule>
  </conditionalFormatting>
  <conditionalFormatting sqref="A53:B53 B52">
    <cfRule type="cellIs" dxfId="1" priority="1" stopIfTrue="1" operator="equal">
      <formula>0</formula>
    </cfRule>
  </conditionalFormatting>
  <conditionalFormatting sqref="A10:Q10">
    <cfRule type="cellIs" dxfId="0" priority="2" stopIfTrue="1" operator="equal">
      <formula>"оценка МФ"</formula>
    </cfRule>
  </conditionalFormatting>
  <printOptions horizontalCentered="1"/>
  <pageMargins left="0" right="0" top="0" bottom="0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Дотация </vt:lpstr>
      <vt:lpstr>'Дотация '!Область_печати</vt:lpstr>
    </vt:vector>
  </TitlesOfParts>
  <Company>Министерство финансов Иркутской области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Пыжикова А.С.</dc:creator>
  <cp:lastModifiedBy>Пыжикова А.С.</cp:lastModifiedBy>
  <dcterms:created xsi:type="dcterms:W3CDTF">2018-03-21T06:08:48Z</dcterms:created>
  <dcterms:modified xsi:type="dcterms:W3CDTF">2018-03-21T06:13:44Z</dcterms:modified>
</cp:coreProperties>
</file>