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14250" yWindow="705" windowWidth="12630" windowHeight="10350"/>
  </bookViews>
  <sheets>
    <sheet name="Прил19" sheetId="3" r:id="rId1"/>
  </sheets>
  <definedNames>
    <definedName name="_xlnm._FilterDatabase" localSheetId="0" hidden="1">Прил19!$A$10:$I$51</definedName>
    <definedName name="Z_0948687A_ED4C_4E86_ACDC_7791D399CDCB_.wvu.FilterData" localSheetId="0" hidden="1">Прил19!$A$10:$H$53</definedName>
    <definedName name="Z_0948687A_ED4C_4E86_ACDC_7791D399CDCB_.wvu.PrintArea" localSheetId="0" hidden="1">Прил19!$A$5:$H$53</definedName>
    <definedName name="Z_0948687A_ED4C_4E86_ACDC_7791D399CDCB_.wvu.PrintTitles" localSheetId="0" hidden="1">Прил19!$10:$10</definedName>
    <definedName name="Z_1009D6BC_934C_4F8D_A3F8_D3E77D623C6B_.wvu.FilterData" localSheetId="0" hidden="1">Прил19!$A$20:$H$53</definedName>
    <definedName name="Z_1767F16B_9815_444E_A20C_D059F1FAD72D_.wvu.FilterData" localSheetId="0" hidden="1">Прил19!#REF!</definedName>
    <definedName name="Z_1B709841_4EC0_4FB6_A48E_94C0D6A210C5_.wvu.FilterData" localSheetId="0" hidden="1">Прил19!$A$20:$H$53</definedName>
    <definedName name="Z_23EA9A17_A2D7_46AD_9146_326C2A3A4D41_.wvu.FilterData" localSheetId="0" hidden="1">Прил19!$A$20:$H$53</definedName>
    <definedName name="Z_2D2CC007_D2F8_4DB9_ADE3_763E54A6001C_.wvu.FilterData" localSheetId="0" hidden="1">Прил19!#REF!</definedName>
    <definedName name="Z_2D2CC007_D2F8_4DB9_ADE3_763E54A6001C_.wvu.PrintTitles" localSheetId="0" hidden="1">Прил19!$10:$10</definedName>
    <definedName name="Z_3BE37D7E_13C4_450A_9D2D_F1300A6B6141_.wvu.FilterData" localSheetId="0" hidden="1">Прил19!$A$10:$H$53</definedName>
    <definedName name="Z_3BE37D7E_13C4_450A_9D2D_F1300A6B6141_.wvu.PrintArea" localSheetId="0" hidden="1">Прил19!$A$5:$H$53</definedName>
    <definedName name="Z_3BE37D7E_13C4_450A_9D2D_F1300A6B6141_.wvu.PrintTitles" localSheetId="0" hidden="1">Прил19!$10:$10</definedName>
    <definedName name="Z_3EE8A904_E0AB_4B4C_9A92_AAD63D74C3C2_.wvu.FilterData" localSheetId="0" hidden="1">Прил19!$A$20:$H$53</definedName>
    <definedName name="Z_46383ADA_5B4F_49EF_8FEF_3ABB26E3B446_.wvu.FilterData" localSheetId="0" hidden="1">Прил19!$A$20:$H$53</definedName>
    <definedName name="Z_6626486D_D7BF_4882_9E67_4E3356FFC526_.wvu.FilterData" localSheetId="0" hidden="1">Прил19!$A$20:$H$53</definedName>
    <definedName name="Z_7D6CD42A_25E5_4BAB_8433_B5EFA9119084_.wvu.FilterData" localSheetId="0" hidden="1">Прил19!#REF!</definedName>
    <definedName name="Z_7D6CD42A_25E5_4BAB_8433_B5EFA9119084_.wvu.PrintTitles" localSheetId="0" hidden="1">Прил19!$10:$10</definedName>
    <definedName name="Z_8251D77D_25D7_4DEC_BD93_6466B6E26E34_.wvu.FilterData" localSheetId="0" hidden="1">Прил19!$A$10:$H$53</definedName>
    <definedName name="Z_87E3E651_D33C_4CFE_AF8E_C3DEF2933CB3_.wvu.FilterData" localSheetId="0" hidden="1">Прил19!$A$20:$H$53</definedName>
    <definedName name="Z_95333465_A7B7_496F_91D2_C400D49B8523_.wvu.FilterData" localSheetId="0" hidden="1">Прил19!#REF!</definedName>
    <definedName name="Z_A9EB871A_7A70_442A_9A0B_D9B756EF7470_.wvu.FilterData" localSheetId="0" hidden="1">Прил19!#REF!</definedName>
    <definedName name="Z_BD543DE7_FB15_429B_A65D_35D765972EA7_.wvu.FilterData" localSheetId="0" hidden="1">Прил19!$A$20:$H$53</definedName>
    <definedName name="Z_D060F7B0_7075_4291_8BB8_017B1656182C_.wvu.FilterData" localSheetId="0" hidden="1">Прил19!$A$20:$H$53</definedName>
    <definedName name="Z_D6F58B54_85B1_4682_8E5C_1B399F2B6EC3_.wvu.FilterData" localSheetId="0" hidden="1">Прил19!#REF!</definedName>
    <definedName name="Z_D6F58B54_85B1_4682_8E5C_1B399F2B6EC3_.wvu.PrintArea" localSheetId="0" hidden="1">Прил19!$A$5:$H$53</definedName>
    <definedName name="Z_D6F58B54_85B1_4682_8E5C_1B399F2B6EC3_.wvu.PrintTitles" localSheetId="0" hidden="1">Прил19!$A:$C,Прил19!$10:$10</definedName>
    <definedName name="Z_DCEE2045_31C2_49A5_B0AE_C94FE91E0DB1_.wvu.FilterData" localSheetId="0" hidden="1">Прил19!#REF!</definedName>
    <definedName name="Z_DCEE2045_31C2_49A5_B0AE_C94FE91E0DB1_.wvu.PrintTitles" localSheetId="0" hidden="1">Прил19!$10:$10</definedName>
    <definedName name="Z_DD5F8160_FC78_4239_BB6E_030535621173_.wvu.FilterData" localSheetId="0" hidden="1">Прил19!#REF!</definedName>
    <definedName name="Z_E929A7E6_BEFF_4602_89FE_77DA7C7E2819_.wvu.FilterData" localSheetId="0" hidden="1">Прил19!$A$20:$H$53</definedName>
    <definedName name="Z_ED635D07_66F4_4333_8D28_9DB06CEA5214_.wvu.FilterData" localSheetId="0" hidden="1">Прил19!$A$20:$H$53</definedName>
    <definedName name="Z_F0DEE67E_749C_4692_81D0_A0D5E9A59246_.wvu.FilterData" localSheetId="0" hidden="1">Прил19!$A$20:$H$53</definedName>
    <definedName name="Z_F16A91DC_6932_42F5_A973_B00AF7990FA9_.wvu.FilterData" localSheetId="0" hidden="1">Прил19!$A$20:$H$53</definedName>
    <definedName name="Z_F1A87904_71C1_4A8E_951F_277F7EC3D0FD_.wvu.FilterData" localSheetId="0" hidden="1">Прил19!$A$20:$H$53</definedName>
    <definedName name="Z_F1E9EFE9_2371_46F6_AB50_707EF6A8BEF5_.wvu.FilterData" localSheetId="0" hidden="1">Прил19!$A$20:$H$53</definedName>
    <definedName name="Z_F1E9EFE9_2371_46F6_AB50_707EF6A8BEF5_.wvu.PrintArea" localSheetId="0" hidden="1">Прил19!$A$5:$H$53</definedName>
    <definedName name="Z_F1E9EFE9_2371_46F6_AB50_707EF6A8BEF5_.wvu.PrintTitles" localSheetId="0" hidden="1">Прил19!$A:$C,Прил19!$10:$10</definedName>
    <definedName name="Z_FC540934_549E_430C_9AE9_9FB4A912322C_.wvu.FilterData" localSheetId="0" hidden="1">Прил19!#REF!</definedName>
    <definedName name="Z_FC540934_549E_430C_9AE9_9FB4A912322C_.wvu.PrintArea" localSheetId="0" hidden="1">Прил19!$A$5:$H$53</definedName>
    <definedName name="Z_FC540934_549E_430C_9AE9_9FB4A912322C_.wvu.PrintTitles" localSheetId="0" hidden="1">Прил19!$10:$10</definedName>
    <definedName name="_xlnm.Print_Titles" localSheetId="0">Прил19!$10:$10</definedName>
    <definedName name="_xlnm.Print_Area" localSheetId="0">Прил19!$A$1:$I$53</definedName>
  </definedNames>
  <calcPr calcId="162913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G53" i="3" l="1"/>
  <c r="H46" i="3" l="1"/>
  <c r="H12" i="3" l="1"/>
  <c r="F53" i="3" l="1"/>
  <c r="H17" i="3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H21" i="3" l="1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7" i="3"/>
  <c r="H48" i="3"/>
  <c r="H49" i="3"/>
  <c r="H50" i="3"/>
  <c r="H51" i="3"/>
  <c r="H52" i="3"/>
  <c r="H14" i="3"/>
  <c r="H15" i="3"/>
  <c r="H16" i="3"/>
  <c r="H18" i="3"/>
  <c r="H19" i="3"/>
  <c r="H13" i="3"/>
  <c r="D53" i="3" l="1"/>
  <c r="E53" i="3"/>
  <c r="H53" i="3" l="1"/>
  <c r="A32" i="3" l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</calcChain>
</file>

<file path=xl/sharedStrings.xml><?xml version="1.0" encoding="utf-8"?>
<sst xmlns="http://schemas.openxmlformats.org/spreadsheetml/2006/main" count="95" uniqueCount="56">
  <si>
    <t>.</t>
  </si>
  <si>
    <t>ИТОГО</t>
  </si>
  <si>
    <t>Муниципальные районы: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</si>
  <si>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</si>
  <si>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</si>
  <si>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</si>
  <si>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</si>
  <si>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</si>
  <si>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</si>
  <si>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</si>
  <si>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</si>
  <si>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</si>
  <si>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</si>
  <si>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</si>
  <si>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</si>
  <si>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</si>
  <si>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</si>
  <si>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(ЗА СЧЕТ СРЕДСТВ ОБЛАСТНОГО БЮДЖЕТА)</t>
  </si>
  <si>
    <t>(тыс. рублей)</t>
  </si>
  <si>
    <t>Городские округа: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</si>
  <si>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</si>
  <si>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</si>
  <si>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</si>
  <si>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</si>
  <si>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</si>
  <si>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</si>
  <si>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</si>
  <si>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</si>
  <si>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</si>
  <si>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</si>
  <si>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</si>
  <si>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</si>
  <si>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</si>
  <si>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</si>
  <si>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</si>
  <si>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</si>
  <si>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</si>
  <si>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</si>
  <si>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</si>
  <si>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«Заларинский район»</t>
  </si>
  <si>
    <t>Иркутское районное муниципальное образование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</si>
  <si>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</si>
  <si>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</si>
  <si>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</si>
  <si>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>Муниципальное образование - «город Тулун»</t>
  </si>
  <si>
    <t>РАСПРЕДЕЛЕНИЕ СУБСИДИЙ, ПРЕДОСТАВЛЯЕМЫХ МЕСТНЫМ БЮДЖЕТАМ НА 2017 ГОД</t>
  </si>
  <si>
    <t>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</si>
  <si>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Формирование районных фондов финансовой поддержки поселений Иркутской области</t>
  </si>
  <si>
    <t>Муниципальное образование города Братска</t>
  </si>
  <si>
    <t>Муниципальное образование «Слюдянский район»</t>
  </si>
  <si>
    <t>Муниципальное образование Боханский район</t>
  </si>
  <si>
    <t>Осинский муниципальный район</t>
  </si>
  <si>
    <t>«Приложение 19
к Закону Иркутской области 
«Об областном бюджете на 2017 год 
и на плановый период 2018 и 2019 годов» 
от 21 декабря 2016 года № 121-ОЗ</t>
  </si>
  <si>
    <t>».</t>
  </si>
  <si>
    <t>Приложение 14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</si>
  <si>
    <t>город Усолье-Сибирское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</si>
</sst>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</cellStyleXfs>
  <cellXfs count="51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8" applyFont="1" applyFill="1" applyBorder="1" applyAlignment="1">
      <alignment horizontal="right" vertical="center" wrapText="1" indent="1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5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5" fontId="2" fillId="2" borderId="1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8" applyFont="1" applyFill="1" applyBorder="1" applyAlignment="1">
      <alignment horizontal="right" vertical="center" wrapText="1" indent="1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 shrinkToFit="1"/>
    </xf>
    <xf numFmtId="0" fontId="1" fillId="0" borderId="3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vertical="center" wrapText="1" shrinkToFit="1"/>
    </xf>
    <xf numFmtId="0" fontId="1" fillId="0" borderId="3" xfId="11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left" vertical="top"/>
    </xf>
    <xf numFmtId="0" fontId="1" fillId="0" borderId="11" xfId="11" applyFont="1" applyFill="1" applyBorder="1" applyAlignment="1">
      <alignment vertical="top" wrapText="1"/>
    </xf>
    <xf numFmtId="0" fontId="1" fillId="2" borderId="0" xfId="11" applyFont="1" applyFill="1" applyAlignment="1">
      <alignment vertical="top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3" xfId="0" applyFont="1" applyFill="1" applyBorder="1" applyAlignment="1">
      <alignment horizontal="left" vertical="center" wrapText="1" shrinkToFit="1"/>
    </xf>
    <xf numFmtId="0" fontId="1" fillId="2" borderId="0" xfId="0" applyFont="1" applyFill="1"/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view="pageBreakPreview" zoomScale="80" zoomScaleNormal="85" zoomScaleSheetLayoutView="80" workbookViewId="0">
      <pane xSplit="3" ySplit="10" topLeftCell="D11" activePane="bottomRight" state="frozen"/>
      <selection pane="topRight" activeCell="D1" sqref="D1"/>
      <selection pane="bottomLeft" activeCell="A9" sqref="A9"/>
      <selection pane="bottomRight" activeCell="V10" sqref="V10"/>
    </sheetView>
  </sheetViews>
  <sheetFormatPr defaultColWidth="9.140625" defaultRowHeight="15.75" x14ac:dyDescent="0.2"/>
  <cols>
    <col min="1" max="1" width="4.85546875" style="11" customWidth="1"/>
    <col min="2" max="2" width="1.85546875" style="4" customWidth="1"/>
    <col min="3" max="3" width="57.85546875" style="4" customWidth="1"/>
    <col min="4" max="4" width="28.28515625" style="4" customWidth="1"/>
    <col min="5" max="5" width="24.85546875" style="18" customWidth="1"/>
    <col min="6" max="6" width="22.28515625" style="39" customWidth="1"/>
    <col min="7" max="7" width="20.85546875" style="39" customWidth="1"/>
    <col min="8" max="8" width="16.85546875" style="21" customWidth="1"/>
    <col min="9" max="9" width="2.7109375" style="1" customWidth="1"/>
    <col min="10" max="16384" width="9.140625" style="1"/>
  </cols>
  <sheetData>
    <row r="1" spans="1:8" ht="15.75" customHeight="1" x14ac:dyDescent="0.2">
      <c r="F1" s="49" t="s">
        <v>54</v>
      </c>
      <c r="G1" s="49"/>
      <c r="H1" s="49"/>
    </row>
    <row r="2" spans="1:8" ht="84" customHeight="1" x14ac:dyDescent="0.2">
      <c r="F2" s="49"/>
      <c r="G2" s="49"/>
      <c r="H2" s="49"/>
    </row>
    <row r="3" spans="1:8" ht="79.5" customHeight="1" x14ac:dyDescent="0.2">
      <c r="F3" s="50" t="s">
        <v>52</v>
      </c>
      <c r="G3" s="50"/>
      <c r="H3" s="50"/>
    </row>
    <row r="4" spans="1:8" ht="15" customHeight="1" x14ac:dyDescent="0.2">
      <c r="F4" s="50"/>
      <c r="G4" s="50"/>
      <c r="H4" s="50"/>
    </row>
    <row r="5" spans="1:8" x14ac:dyDescent="0.2">
      <c r="C5" s="3"/>
      <c r="D5" s="3"/>
    </row>
    <row r="6" spans="1:8" x14ac:dyDescent="0.2">
      <c r="A6" s="47" t="s">
        <v>45</v>
      </c>
      <c r="B6" s="47"/>
      <c r="C6" s="47"/>
      <c r="D6" s="47"/>
      <c r="E6" s="47"/>
      <c r="F6" s="47"/>
      <c r="G6" s="47"/>
      <c r="H6" s="47"/>
    </row>
    <row r="7" spans="1:8" x14ac:dyDescent="0.2">
      <c r="A7" s="47" t="s">
        <v>17</v>
      </c>
      <c r="B7" s="47"/>
      <c r="C7" s="47"/>
      <c r="D7" s="47"/>
      <c r="E7" s="47"/>
      <c r="F7" s="47"/>
      <c r="G7" s="47"/>
      <c r="H7" s="47"/>
    </row>
    <row r="8" spans="1:8" x14ac:dyDescent="0.2">
      <c r="A8" s="38"/>
      <c r="B8" s="38"/>
      <c r="C8" s="38"/>
      <c r="D8" s="38"/>
      <c r="E8" s="38"/>
      <c r="F8" s="38"/>
      <c r="G8" s="38"/>
      <c r="H8" s="19"/>
    </row>
    <row r="9" spans="1:8" x14ac:dyDescent="0.2">
      <c r="A9" s="12"/>
      <c r="B9" s="5"/>
      <c r="C9" s="6"/>
      <c r="D9" s="6"/>
      <c r="E9" s="2"/>
      <c r="F9" s="35"/>
      <c r="G9" s="35"/>
      <c r="H9" s="22" t="s">
        <v>18</v>
      </c>
    </row>
    <row r="10" spans="1:8" s="7" customFormat="1" ht="174.75" customHeight="1" x14ac:dyDescent="0.2">
      <c r="A10" s="48" t="s">
        <v>4</v>
      </c>
      <c r="B10" s="48"/>
      <c r="C10" s="48"/>
      <c r="D10" s="25" t="s">
        <v>15</v>
      </c>
      <c r="E10" s="26" t="s">
        <v>16</v>
      </c>
      <c r="F10" s="36" t="s">
        <v>46</v>
      </c>
      <c r="G10" s="36" t="s">
        <v>47</v>
      </c>
      <c r="H10" s="23" t="s">
        <v>3</v>
      </c>
    </row>
    <row r="11" spans="1:8" s="7" customFormat="1" x14ac:dyDescent="0.2">
      <c r="A11" s="40"/>
      <c r="B11" s="41"/>
      <c r="C11" s="42" t="s">
        <v>19</v>
      </c>
      <c r="D11" s="15"/>
      <c r="E11" s="15"/>
      <c r="F11" s="15"/>
      <c r="G11" s="15"/>
      <c r="H11" s="24"/>
    </row>
    <row r="12" spans="1:8" s="7" customFormat="1" x14ac:dyDescent="0.2">
      <c r="A12" s="27">
        <v>1</v>
      </c>
      <c r="B12" s="5" t="s">
        <v>0</v>
      </c>
      <c r="C12" s="29" t="s">
        <v>48</v>
      </c>
      <c r="D12" s="15"/>
      <c r="E12" s="15"/>
      <c r="F12" s="17">
        <v>8803.1</v>
      </c>
      <c r="G12" s="17"/>
      <c r="H12" s="17">
        <f>SUM(D12:G12)</f>
        <v>8803.1</v>
      </c>
    </row>
    <row r="13" spans="1:8" s="7" customFormat="1" x14ac:dyDescent="0.2">
      <c r="A13" s="27">
        <v>2</v>
      </c>
      <c r="B13" s="5" t="s">
        <v>0</v>
      </c>
      <c r="C13" s="28" t="s">
        <v>20</v>
      </c>
      <c r="D13" s="15"/>
      <c r="E13" s="15"/>
      <c r="F13" s="17">
        <v>69897.899999999994</v>
      </c>
      <c r="G13" s="17"/>
      <c r="H13" s="17">
        <f>SUM(D13:G13)</f>
        <v>69897.899999999994</v>
      </c>
    </row>
    <row r="14" spans="1:8" s="7" customFormat="1" x14ac:dyDescent="0.2">
      <c r="A14" s="27">
        <v>3</v>
      </c>
      <c r="B14" s="5" t="s">
        <v>0</v>
      </c>
      <c r="C14" s="29" t="s">
        <v>21</v>
      </c>
      <c r="D14" s="15"/>
      <c r="E14" s="15"/>
      <c r="F14" s="17">
        <v>17912.2</v>
      </c>
      <c r="G14" s="17"/>
      <c r="H14" s="17">
        <f t="shared" ref="H14:H52" si="0">SUM(D14:G14)</f>
        <v>17912.2</v>
      </c>
    </row>
    <row r="15" spans="1:8" s="7" customFormat="1" x14ac:dyDescent="0.2">
      <c r="A15" s="27">
        <v>4</v>
      </c>
      <c r="B15" s="5" t="s">
        <v>0</v>
      </c>
      <c r="C15" s="28" t="s">
        <v>22</v>
      </c>
      <c r="D15" s="15"/>
      <c r="E15" s="15"/>
      <c r="F15" s="17">
        <v>29823.200000000001</v>
      </c>
      <c r="G15" s="17"/>
      <c r="H15" s="17">
        <f t="shared" si="0"/>
        <v>29823.200000000001</v>
      </c>
    </row>
    <row r="16" spans="1:8" s="7" customFormat="1" x14ac:dyDescent="0.2">
      <c r="A16" s="27">
        <v>5</v>
      </c>
      <c r="B16" s="5" t="s">
        <v>0</v>
      </c>
      <c r="C16" s="29" t="s">
        <v>44</v>
      </c>
      <c r="D16" s="15"/>
      <c r="E16" s="15"/>
      <c r="F16" s="17">
        <v>3930</v>
      </c>
      <c r="G16" s="17"/>
      <c r="H16" s="17">
        <f t="shared" si="0"/>
        <v>3930</v>
      </c>
    </row>
    <row r="17" spans="1:8" s="7" customFormat="1" x14ac:dyDescent="0.2">
      <c r="A17" s="27">
        <v>6</v>
      </c>
      <c r="B17" s="5" t="s">
        <v>0</v>
      </c>
      <c r="C17" s="34" t="s">
        <v>55</v>
      </c>
      <c r="D17" s="15"/>
      <c r="E17" s="15"/>
      <c r="F17" s="17">
        <v>2331.1</v>
      </c>
      <c r="G17" s="17"/>
      <c r="H17" s="17">
        <f t="shared" si="0"/>
        <v>2331.1</v>
      </c>
    </row>
    <row r="18" spans="1:8" s="7" customFormat="1" x14ac:dyDescent="0.2">
      <c r="A18" s="27">
        <v>7</v>
      </c>
      <c r="B18" s="5" t="s">
        <v>0</v>
      </c>
      <c r="C18" s="29" t="s">
        <v>23</v>
      </c>
      <c r="D18" s="15"/>
      <c r="E18" s="15"/>
      <c r="F18" s="17">
        <v>33991</v>
      </c>
      <c r="G18" s="17"/>
      <c r="H18" s="17">
        <f t="shared" si="0"/>
        <v>33991</v>
      </c>
    </row>
    <row r="19" spans="1:8" s="7" customFormat="1" x14ac:dyDescent="0.2">
      <c r="A19" s="13">
        <v>8</v>
      </c>
      <c r="B19" s="8" t="s">
        <v>0</v>
      </c>
      <c r="C19" s="30" t="s">
        <v>24</v>
      </c>
      <c r="D19" s="15"/>
      <c r="E19" s="15"/>
      <c r="F19" s="17">
        <v>81029.2</v>
      </c>
      <c r="G19" s="17"/>
      <c r="H19" s="17">
        <f t="shared" si="0"/>
        <v>81029.2</v>
      </c>
    </row>
    <row r="20" spans="1:8" s="7" customFormat="1" x14ac:dyDescent="0.2">
      <c r="A20" s="14"/>
      <c r="B20" s="10"/>
      <c r="C20" s="9" t="s">
        <v>2</v>
      </c>
      <c r="D20" s="16"/>
      <c r="E20" s="16"/>
      <c r="F20" s="17"/>
      <c r="G20" s="17"/>
      <c r="H20" s="17"/>
    </row>
    <row r="21" spans="1:8" s="7" customFormat="1" x14ac:dyDescent="0.2">
      <c r="A21" s="13">
        <f>A19+1</f>
        <v>9</v>
      </c>
      <c r="B21" s="8" t="s">
        <v>0</v>
      </c>
      <c r="C21" s="30" t="s">
        <v>25</v>
      </c>
      <c r="D21" s="16"/>
      <c r="E21" s="17"/>
      <c r="F21" s="17">
        <v>25607.200000000001</v>
      </c>
      <c r="G21" s="17">
        <v>46370.5</v>
      </c>
      <c r="H21" s="17">
        <f t="shared" si="0"/>
        <v>71977.7</v>
      </c>
    </row>
    <row r="22" spans="1:8" s="7" customFormat="1" x14ac:dyDescent="0.2">
      <c r="A22" s="13">
        <f>A21+1</f>
        <v>10</v>
      </c>
      <c r="B22" s="8" t="s">
        <v>0</v>
      </c>
      <c r="C22" s="30" t="s">
        <v>26</v>
      </c>
      <c r="D22" s="16"/>
      <c r="E22" s="17"/>
      <c r="F22" s="17">
        <v>14352.8</v>
      </c>
      <c r="G22" s="17">
        <v>20216.400000000001</v>
      </c>
      <c r="H22" s="17">
        <f t="shared" si="0"/>
        <v>34569.199999999997</v>
      </c>
    </row>
    <row r="23" spans="1:8" s="7" customFormat="1" x14ac:dyDescent="0.2">
      <c r="A23" s="13">
        <f t="shared" ref="A23:A52" si="1">A22+1</f>
        <v>11</v>
      </c>
      <c r="B23" s="8" t="s">
        <v>0</v>
      </c>
      <c r="C23" s="30" t="s">
        <v>5</v>
      </c>
      <c r="D23" s="16"/>
      <c r="E23" s="17">
        <v>132.30000000000001</v>
      </c>
      <c r="F23" s="17">
        <v>36322.199999999997</v>
      </c>
      <c r="G23" s="17">
        <v>34851.9</v>
      </c>
      <c r="H23" s="17">
        <f t="shared" si="0"/>
        <v>71306.399999999994</v>
      </c>
    </row>
    <row r="24" spans="1:8" s="7" customFormat="1" x14ac:dyDescent="0.2">
      <c r="A24" s="13">
        <f t="shared" si="1"/>
        <v>12</v>
      </c>
      <c r="B24" s="8" t="s">
        <v>0</v>
      </c>
      <c r="C24" s="30" t="s">
        <v>6</v>
      </c>
      <c r="D24" s="16">
        <v>40902.1</v>
      </c>
      <c r="E24" s="17">
        <v>800.8</v>
      </c>
      <c r="F24" s="17"/>
      <c r="G24" s="17">
        <v>11354.4</v>
      </c>
      <c r="H24" s="17">
        <f t="shared" si="0"/>
        <v>53057.3</v>
      </c>
    </row>
    <row r="25" spans="1:8" s="7" customFormat="1" x14ac:dyDescent="0.2">
      <c r="A25" s="13">
        <f t="shared" si="1"/>
        <v>13</v>
      </c>
      <c r="B25" s="8" t="s">
        <v>0</v>
      </c>
      <c r="C25" s="34" t="s">
        <v>50</v>
      </c>
      <c r="D25" s="16"/>
      <c r="E25" s="17"/>
      <c r="F25" s="17">
        <v>30551</v>
      </c>
      <c r="G25" s="17">
        <v>51166.6</v>
      </c>
      <c r="H25" s="17">
        <f t="shared" si="0"/>
        <v>81717.600000000006</v>
      </c>
    </row>
    <row r="26" spans="1:8" s="7" customFormat="1" x14ac:dyDescent="0.2">
      <c r="A26" s="13">
        <f t="shared" si="1"/>
        <v>14</v>
      </c>
      <c r="B26" s="8" t="s">
        <v>0</v>
      </c>
      <c r="C26" s="30" t="s">
        <v>7</v>
      </c>
      <c r="D26" s="16"/>
      <c r="E26" s="17">
        <v>2578.9</v>
      </c>
      <c r="F26" s="17">
        <v>87680.8</v>
      </c>
      <c r="G26" s="17">
        <v>107982.6</v>
      </c>
      <c r="H26" s="17">
        <f t="shared" si="0"/>
        <v>198242.3</v>
      </c>
    </row>
    <row r="27" spans="1:8" s="7" customFormat="1" x14ac:dyDescent="0.2">
      <c r="A27" s="13">
        <f t="shared" si="1"/>
        <v>15</v>
      </c>
      <c r="B27" s="8" t="s">
        <v>0</v>
      </c>
      <c r="C27" s="30" t="s">
        <v>27</v>
      </c>
      <c r="D27" s="16"/>
      <c r="E27" s="17"/>
      <c r="F27" s="17">
        <v>35760.1</v>
      </c>
      <c r="G27" s="17">
        <v>22534</v>
      </c>
      <c r="H27" s="17">
        <f t="shared" si="0"/>
        <v>58294.1</v>
      </c>
    </row>
    <row r="28" spans="1:8" s="7" customFormat="1" x14ac:dyDescent="0.2">
      <c r="A28" s="13">
        <f t="shared" si="1"/>
        <v>16</v>
      </c>
      <c r="B28" s="8" t="s">
        <v>0</v>
      </c>
      <c r="C28" s="30" t="s">
        <v>39</v>
      </c>
      <c r="D28" s="16"/>
      <c r="E28" s="17"/>
      <c r="F28" s="17">
        <v>6364.1</v>
      </c>
      <c r="G28" s="17">
        <v>68287.7</v>
      </c>
      <c r="H28" s="17">
        <f t="shared" si="0"/>
        <v>74651.8</v>
      </c>
    </row>
    <row r="29" spans="1:8" s="7" customFormat="1" x14ac:dyDescent="0.2">
      <c r="A29" s="13">
        <f t="shared" si="1"/>
        <v>17</v>
      </c>
      <c r="B29" s="8" t="s">
        <v>0</v>
      </c>
      <c r="C29" s="30" t="s">
        <v>28</v>
      </c>
      <c r="D29" s="16"/>
      <c r="E29" s="17"/>
      <c r="F29" s="17">
        <v>15752.5</v>
      </c>
      <c r="G29" s="17">
        <v>36229.1</v>
      </c>
      <c r="H29" s="17">
        <f t="shared" si="0"/>
        <v>51981.599999999999</v>
      </c>
    </row>
    <row r="30" spans="1:8" s="7" customFormat="1" x14ac:dyDescent="0.2">
      <c r="A30" s="13">
        <f t="shared" si="1"/>
        <v>18</v>
      </c>
      <c r="B30" s="8" t="s">
        <v>0</v>
      </c>
      <c r="C30" s="30" t="s">
        <v>40</v>
      </c>
      <c r="D30" s="16"/>
      <c r="E30" s="17"/>
      <c r="F30" s="17">
        <v>64596.4</v>
      </c>
      <c r="G30" s="17">
        <v>98463.9</v>
      </c>
      <c r="H30" s="17">
        <f t="shared" si="0"/>
        <v>163060.29999999999</v>
      </c>
    </row>
    <row r="31" spans="1:8" s="7" customFormat="1" ht="31.5" x14ac:dyDescent="0.2">
      <c r="A31" s="13">
        <f t="shared" si="1"/>
        <v>19</v>
      </c>
      <c r="B31" s="8" t="s">
        <v>0</v>
      </c>
      <c r="C31" s="30" t="s">
        <v>8</v>
      </c>
      <c r="D31" s="16"/>
      <c r="E31" s="17">
        <v>774.7</v>
      </c>
      <c r="F31" s="17">
        <v>46273.2</v>
      </c>
      <c r="G31" s="17">
        <v>32623.9</v>
      </c>
      <c r="H31" s="17">
        <f t="shared" si="0"/>
        <v>79671.799999999988</v>
      </c>
    </row>
    <row r="32" spans="1:8" s="7" customFormat="1" x14ac:dyDescent="0.2">
      <c r="A32" s="13">
        <f t="shared" si="1"/>
        <v>20</v>
      </c>
      <c r="B32" s="8" t="s">
        <v>0</v>
      </c>
      <c r="C32" s="30" t="s">
        <v>9</v>
      </c>
      <c r="D32" s="16">
        <v>17158.2</v>
      </c>
      <c r="E32" s="17">
        <v>17401.2</v>
      </c>
      <c r="F32" s="17"/>
      <c r="G32" s="17">
        <v>5046.8</v>
      </c>
      <c r="H32" s="17">
        <f t="shared" si="0"/>
        <v>39606.200000000004</v>
      </c>
    </row>
    <row r="33" spans="1:8" s="7" customFormat="1" x14ac:dyDescent="0.2">
      <c r="A33" s="13">
        <f t="shared" si="1"/>
        <v>21</v>
      </c>
      <c r="B33" s="8" t="s">
        <v>0</v>
      </c>
      <c r="C33" s="30" t="s">
        <v>10</v>
      </c>
      <c r="D33" s="16"/>
      <c r="E33" s="17">
        <v>175.2</v>
      </c>
      <c r="F33" s="17">
        <v>12141.1</v>
      </c>
      <c r="G33" s="17">
        <v>48251.5</v>
      </c>
      <c r="H33" s="17">
        <f t="shared" si="0"/>
        <v>60567.8</v>
      </c>
    </row>
    <row r="34" spans="1:8" s="7" customFormat="1" x14ac:dyDescent="0.2">
      <c r="A34" s="13">
        <f t="shared" si="1"/>
        <v>22</v>
      </c>
      <c r="B34" s="8" t="s">
        <v>0</v>
      </c>
      <c r="C34" s="30" t="s">
        <v>11</v>
      </c>
      <c r="D34" s="16">
        <v>27601.5</v>
      </c>
      <c r="E34" s="17">
        <v>2898.8</v>
      </c>
      <c r="F34" s="17">
        <v>17855.8</v>
      </c>
      <c r="G34" s="17">
        <v>26061</v>
      </c>
      <c r="H34" s="17">
        <f t="shared" si="0"/>
        <v>74417.100000000006</v>
      </c>
    </row>
    <row r="35" spans="1:8" s="7" customFormat="1" x14ac:dyDescent="0.2">
      <c r="A35" s="13">
        <f t="shared" si="1"/>
        <v>23</v>
      </c>
      <c r="B35" s="8" t="s">
        <v>0</v>
      </c>
      <c r="C35" s="30" t="s">
        <v>29</v>
      </c>
      <c r="D35" s="16"/>
      <c r="E35" s="17"/>
      <c r="F35" s="17">
        <v>34037.599999999999</v>
      </c>
      <c r="G35" s="17">
        <v>65763</v>
      </c>
      <c r="H35" s="17">
        <f t="shared" si="0"/>
        <v>99800.6</v>
      </c>
    </row>
    <row r="36" spans="1:8" s="7" customFormat="1" x14ac:dyDescent="0.2">
      <c r="A36" s="13">
        <f t="shared" si="1"/>
        <v>24</v>
      </c>
      <c r="B36" s="8" t="s">
        <v>0</v>
      </c>
      <c r="C36" s="30" t="s">
        <v>12</v>
      </c>
      <c r="D36" s="16">
        <v>17176.7</v>
      </c>
      <c r="E36" s="17">
        <v>187.3</v>
      </c>
      <c r="F36" s="17">
        <v>15714.7</v>
      </c>
      <c r="G36" s="17">
        <v>16201.5</v>
      </c>
      <c r="H36" s="17">
        <f t="shared" si="0"/>
        <v>49280.2</v>
      </c>
    </row>
    <row r="37" spans="1:8" s="7" customFormat="1" x14ac:dyDescent="0.2">
      <c r="A37" s="13">
        <f t="shared" si="1"/>
        <v>25</v>
      </c>
      <c r="B37" s="8" t="s">
        <v>0</v>
      </c>
      <c r="C37" s="30" t="s">
        <v>30</v>
      </c>
      <c r="D37" s="16"/>
      <c r="E37" s="17"/>
      <c r="F37" s="17">
        <v>26517.5</v>
      </c>
      <c r="G37" s="17">
        <v>65517.5</v>
      </c>
      <c r="H37" s="17">
        <f t="shared" si="0"/>
        <v>92035</v>
      </c>
    </row>
    <row r="38" spans="1:8" s="7" customFormat="1" x14ac:dyDescent="0.2">
      <c r="A38" s="13">
        <f t="shared" si="1"/>
        <v>26</v>
      </c>
      <c r="B38" s="8" t="s">
        <v>0</v>
      </c>
      <c r="C38" s="30" t="s">
        <v>31</v>
      </c>
      <c r="D38" s="16"/>
      <c r="E38" s="17"/>
      <c r="F38" s="17">
        <v>41923.5</v>
      </c>
      <c r="G38" s="17">
        <v>79186.7</v>
      </c>
      <c r="H38" s="17">
        <f t="shared" si="0"/>
        <v>121110.2</v>
      </c>
    </row>
    <row r="39" spans="1:8" s="7" customFormat="1" x14ac:dyDescent="0.2">
      <c r="A39" s="13">
        <f t="shared" si="1"/>
        <v>27</v>
      </c>
      <c r="B39" s="8" t="s">
        <v>0</v>
      </c>
      <c r="C39" s="30" t="s">
        <v>32</v>
      </c>
      <c r="D39" s="16"/>
      <c r="E39" s="17"/>
      <c r="F39" s="17">
        <v>16859.2</v>
      </c>
      <c r="G39" s="17">
        <v>30084.1</v>
      </c>
      <c r="H39" s="17">
        <f t="shared" si="0"/>
        <v>46943.3</v>
      </c>
    </row>
    <row r="40" spans="1:8" s="7" customFormat="1" x14ac:dyDescent="0.2">
      <c r="A40" s="13">
        <f t="shared" si="1"/>
        <v>28</v>
      </c>
      <c r="B40" s="8" t="s">
        <v>0</v>
      </c>
      <c r="C40" s="30" t="s">
        <v>13</v>
      </c>
      <c r="D40" s="16"/>
      <c r="E40" s="17">
        <v>437.1</v>
      </c>
      <c r="F40" s="17">
        <v>24093</v>
      </c>
      <c r="G40" s="17">
        <v>18313.8</v>
      </c>
      <c r="H40" s="17">
        <f t="shared" si="0"/>
        <v>42843.899999999994</v>
      </c>
    </row>
    <row r="41" spans="1:8" s="7" customFormat="1" x14ac:dyDescent="0.2">
      <c r="A41" s="13">
        <f t="shared" si="1"/>
        <v>29</v>
      </c>
      <c r="B41" s="8" t="s">
        <v>0</v>
      </c>
      <c r="C41" s="34" t="s">
        <v>51</v>
      </c>
      <c r="D41" s="16"/>
      <c r="E41" s="17"/>
      <c r="F41" s="17">
        <v>29612.3</v>
      </c>
      <c r="G41" s="17">
        <v>43253.3</v>
      </c>
      <c r="H41" s="17">
        <f t="shared" si="0"/>
        <v>72865.600000000006</v>
      </c>
    </row>
    <row r="42" spans="1:8" s="7" customFormat="1" x14ac:dyDescent="0.2">
      <c r="A42" s="13">
        <f t="shared" si="1"/>
        <v>30</v>
      </c>
      <c r="B42" s="8" t="s">
        <v>0</v>
      </c>
      <c r="C42" s="34" t="s">
        <v>49</v>
      </c>
      <c r="D42" s="16"/>
      <c r="E42" s="17"/>
      <c r="F42" s="17">
        <v>24274.5</v>
      </c>
      <c r="G42" s="17">
        <v>21273.7</v>
      </c>
      <c r="H42" s="17">
        <f t="shared" si="0"/>
        <v>45548.2</v>
      </c>
    </row>
    <row r="43" spans="1:8" s="7" customFormat="1" x14ac:dyDescent="0.2">
      <c r="A43" s="13">
        <f t="shared" si="1"/>
        <v>31</v>
      </c>
      <c r="B43" s="8" t="s">
        <v>0</v>
      </c>
      <c r="C43" s="30" t="s">
        <v>33</v>
      </c>
      <c r="D43" s="16"/>
      <c r="E43" s="17"/>
      <c r="F43" s="17">
        <v>79109.7</v>
      </c>
      <c r="G43" s="17">
        <v>60032</v>
      </c>
      <c r="H43" s="17">
        <f t="shared" si="0"/>
        <v>139141.70000000001</v>
      </c>
    </row>
    <row r="44" spans="1:8" s="7" customFormat="1" x14ac:dyDescent="0.2">
      <c r="A44" s="13">
        <f t="shared" si="1"/>
        <v>32</v>
      </c>
      <c r="B44" s="8" t="s">
        <v>0</v>
      </c>
      <c r="C44" s="30" t="s">
        <v>41</v>
      </c>
      <c r="D44" s="16"/>
      <c r="E44" s="17"/>
      <c r="F44" s="17">
        <v>3443.6</v>
      </c>
      <c r="G44" s="17">
        <v>68859.600000000006</v>
      </c>
      <c r="H44" s="17">
        <f t="shared" si="0"/>
        <v>72303.200000000012</v>
      </c>
    </row>
    <row r="45" spans="1:8" s="7" customFormat="1" x14ac:dyDescent="0.2">
      <c r="A45" s="13">
        <f t="shared" si="1"/>
        <v>33</v>
      </c>
      <c r="B45" s="8" t="s">
        <v>0</v>
      </c>
      <c r="C45" s="30" t="s">
        <v>42</v>
      </c>
      <c r="D45" s="16"/>
      <c r="E45" s="17"/>
      <c r="F45" s="17">
        <v>19878.099999999999</v>
      </c>
      <c r="G45" s="17">
        <v>40993.4</v>
      </c>
      <c r="H45" s="17">
        <f t="shared" si="0"/>
        <v>60871.5</v>
      </c>
    </row>
    <row r="46" spans="1:8" s="7" customFormat="1" x14ac:dyDescent="0.2">
      <c r="A46" s="13">
        <f t="shared" si="1"/>
        <v>34</v>
      </c>
      <c r="B46" s="8" t="s">
        <v>0</v>
      </c>
      <c r="C46" s="30" t="s">
        <v>34</v>
      </c>
      <c r="D46" s="16"/>
      <c r="E46" s="17"/>
      <c r="F46" s="17">
        <v>21678.5</v>
      </c>
      <c r="G46" s="17">
        <v>31604.2</v>
      </c>
      <c r="H46" s="17">
        <f>SUM(D46:G46)</f>
        <v>53282.7</v>
      </c>
    </row>
    <row r="47" spans="1:8" s="7" customFormat="1" x14ac:dyDescent="0.2">
      <c r="A47" s="13">
        <f t="shared" si="1"/>
        <v>35</v>
      </c>
      <c r="B47" s="8" t="s">
        <v>0</v>
      </c>
      <c r="C47" s="30" t="s">
        <v>14</v>
      </c>
      <c r="D47" s="16"/>
      <c r="E47" s="17">
        <v>158.80000000000001</v>
      </c>
      <c r="F47" s="17"/>
      <c r="G47" s="17">
        <v>13322.7</v>
      </c>
      <c r="H47" s="17">
        <f t="shared" si="0"/>
        <v>13481.5</v>
      </c>
    </row>
    <row r="48" spans="1:8" s="7" customFormat="1" ht="31.5" x14ac:dyDescent="0.2">
      <c r="A48" s="13">
        <f t="shared" si="1"/>
        <v>36</v>
      </c>
      <c r="B48" s="8" t="s">
        <v>0</v>
      </c>
      <c r="C48" s="30" t="s">
        <v>35</v>
      </c>
      <c r="D48" s="16"/>
      <c r="E48" s="17"/>
      <c r="F48" s="17">
        <v>23302</v>
      </c>
      <c r="G48" s="17">
        <v>41104.199999999997</v>
      </c>
      <c r="H48" s="17">
        <f t="shared" si="0"/>
        <v>64406.2</v>
      </c>
    </row>
    <row r="49" spans="1:9" s="7" customFormat="1" x14ac:dyDescent="0.2">
      <c r="A49" s="13">
        <f t="shared" si="1"/>
        <v>37</v>
      </c>
      <c r="B49" s="8" t="s">
        <v>0</v>
      </c>
      <c r="C49" s="30" t="s">
        <v>36</v>
      </c>
      <c r="D49" s="16"/>
      <c r="E49" s="17"/>
      <c r="F49" s="17">
        <v>33964.800000000003</v>
      </c>
      <c r="G49" s="17">
        <v>46433.4</v>
      </c>
      <c r="H49" s="17">
        <f t="shared" si="0"/>
        <v>80398.200000000012</v>
      </c>
    </row>
    <row r="50" spans="1:9" s="7" customFormat="1" ht="17.25" customHeight="1" x14ac:dyDescent="0.2">
      <c r="A50" s="13">
        <f t="shared" si="1"/>
        <v>38</v>
      </c>
      <c r="B50" s="8" t="s">
        <v>0</v>
      </c>
      <c r="C50" s="30" t="s">
        <v>37</v>
      </c>
      <c r="D50" s="16"/>
      <c r="E50" s="17"/>
      <c r="F50" s="17">
        <v>37387.300000000003</v>
      </c>
      <c r="G50" s="17">
        <v>38004.400000000001</v>
      </c>
      <c r="H50" s="17">
        <f t="shared" si="0"/>
        <v>75391.700000000012</v>
      </c>
    </row>
    <row r="51" spans="1:9" s="7" customFormat="1" ht="20.25" customHeight="1" x14ac:dyDescent="0.2">
      <c r="A51" s="13">
        <f t="shared" si="1"/>
        <v>39</v>
      </c>
      <c r="B51" s="8" t="s">
        <v>0</v>
      </c>
      <c r="C51" s="30" t="s">
        <v>43</v>
      </c>
      <c r="D51" s="16"/>
      <c r="E51" s="17"/>
      <c r="F51" s="17">
        <v>16860.599999999999</v>
      </c>
      <c r="G51" s="17">
        <v>22659.5</v>
      </c>
      <c r="H51" s="17">
        <f t="shared" si="0"/>
        <v>39520.1</v>
      </c>
      <c r="I51" s="1"/>
    </row>
    <row r="52" spans="1:9" ht="31.5" x14ac:dyDescent="0.2">
      <c r="A52" s="31">
        <f t="shared" si="1"/>
        <v>40</v>
      </c>
      <c r="B52" s="32" t="s">
        <v>0</v>
      </c>
      <c r="C52" s="33" t="s">
        <v>38</v>
      </c>
      <c r="D52" s="16"/>
      <c r="E52" s="17"/>
      <c r="F52" s="17">
        <v>10051.4</v>
      </c>
      <c r="G52" s="17">
        <v>37952.699999999997</v>
      </c>
      <c r="H52" s="17">
        <f t="shared" si="0"/>
        <v>48004.1</v>
      </c>
    </row>
    <row r="53" spans="1:9" x14ac:dyDescent="0.25">
      <c r="A53" s="44" t="s">
        <v>1</v>
      </c>
      <c r="B53" s="45"/>
      <c r="C53" s="46"/>
      <c r="D53" s="20">
        <f>SUM(D11:D52)</f>
        <v>102838.5</v>
      </c>
      <c r="E53" s="20">
        <f>SUM(E11:E52)</f>
        <v>25545.1</v>
      </c>
      <c r="F53" s="37">
        <f>SUM(F12:F52)</f>
        <v>1099683.1999999997</v>
      </c>
      <c r="G53" s="37">
        <f>SUM(G12:G52)</f>
        <v>1349999.9999999995</v>
      </c>
      <c r="H53" s="20">
        <f>SUM(H11:H52)</f>
        <v>2578066.8000000012</v>
      </c>
      <c r="I53" s="43" t="s">
        <v>53</v>
      </c>
    </row>
  </sheetData>
  <sheetProtection formatCells="0" formatColumns="0" formatRows="0" insertColumns="0" insertRows="0" insertHyperlinks="0" deleteColumns="0" deleteRows="0" sort="0" autoFilter="0"/>
  <mergeCells count="6">
    <mergeCell ref="A53:C53"/>
    <mergeCell ref="A6:H6"/>
    <mergeCell ref="A7:H7"/>
    <mergeCell ref="A10:C10"/>
    <mergeCell ref="F1:H2"/>
    <mergeCell ref="F3:H4"/>
  </mergeCells>
  <printOptions horizontalCentered="1"/>
  <pageMargins left="0.78740157480314965" right="0.39370078740157483" top="0.78740157480314965" bottom="0.78740157480314965" header="0.51181102362204722" footer="0.39370078740157483"/>
  <pageSetup paperSize="9" scale="51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Прил19</vt:lpstr>
      <vt:lpstr>Прил19!Заголовки_для_печати</vt:lpstr>
      <vt:lpstr>Прил19!Область_печати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k224</cp:lastModifiedBy>
  <cp:lastPrinted>2017-03-01T06:51:56Z</cp:lastPrinted>
  <dcterms:created xsi:type="dcterms:W3CDTF">1996-10-08T23:32:33Z</dcterms:created>
  <dcterms:modified xsi:type="dcterms:W3CDTF">2017-03-01T08:36:24Z</dcterms:modified>
</cp:coreProperties>
</file>