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Управление межбюджетных отношений\2017\Отдел анализа и исполнения МБТ\1. Бюджет на 2017 год\2. Уточнение 2017\март_22.03.2017\1 Материалы\"/>
    </mc:Choice>
  </mc:AlternateContent>
  <bookViews>
    <workbookView xWindow="0" yWindow="0" windowWidth="28800" windowHeight="12345" tabRatio="270" activeTab="2"/>
  </bookViews>
  <sheets>
    <sheet name="2017 " sheetId="9" r:id="rId1"/>
    <sheet name="2018" sheetId="10" r:id="rId2"/>
    <sheet name="2019" sheetId="12" r:id="rId3"/>
  </sheets>
  <definedNames>
    <definedName name="_xlnm.Print_Titles" localSheetId="0">'2017 '!$2:$2</definedName>
    <definedName name="_xlnm.Print_Titles" localSheetId="1">'2018'!$2:$2</definedName>
    <definedName name="_xlnm.Print_Titles" localSheetId="2">'2019'!$2:$2</definedName>
    <definedName name="_xlnm.Print_Area" localSheetId="0">'2017 '!$A$1:$I$54</definedName>
    <definedName name="_xlnm.Print_Area" localSheetId="1">'2018'!$A$1:$K$54</definedName>
    <definedName name="_xlnm.Print_Area" localSheetId="2">'2019'!$A$1:$K$54</definedName>
  </definedNames>
  <calcPr calcId="162913"/>
</workbook>
</file>

<file path=xl/calcChain.xml><?xml version="1.0" encoding="utf-8"?>
<calcChain xmlns="http://schemas.openxmlformats.org/spreadsheetml/2006/main">
  <c r="H48" i="9" l="1"/>
  <c r="J48" i="10"/>
  <c r="J48" i="12"/>
  <c r="C48" i="12" l="1"/>
  <c r="B48" i="12"/>
  <c r="C48" i="10"/>
  <c r="B48" i="10"/>
  <c r="E48" i="12" l="1"/>
  <c r="E48" i="10"/>
  <c r="C48" i="9"/>
  <c r="B48" i="9"/>
  <c r="K48" i="10" l="1"/>
  <c r="I48" i="10"/>
  <c r="F48" i="12"/>
  <c r="G48" i="12"/>
  <c r="G48" i="10"/>
  <c r="F48" i="10"/>
  <c r="E48" i="9"/>
  <c r="I48" i="12" l="1"/>
  <c r="K48" i="12"/>
  <c r="F48" i="9"/>
  <c r="I48" i="9"/>
  <c r="G48" i="9" l="1"/>
</calcChain>
</file>

<file path=xl/sharedStrings.xml><?xml version="1.0" encoding="utf-8"?>
<sst xmlns="http://schemas.openxmlformats.org/spreadsheetml/2006/main" count="184" uniqueCount="65">
  <si>
    <t>ВСЕГО</t>
  </si>
  <si>
    <t>Городские округа</t>
  </si>
  <si>
    <t>Муниципальные районы</t>
  </si>
  <si>
    <t>Зиминское городское муниципальное образование</t>
  </si>
  <si>
    <t>Муниципальное образование Балаганский район</t>
  </si>
  <si>
    <t>Муниципальное образование города Бодайбо и района</t>
  </si>
  <si>
    <t>Зиминское районное муниципальное образование</t>
  </si>
  <si>
    <t>Иркутское районное муниципальное образование</t>
  </si>
  <si>
    <t>Муниципальное образование Мамско-Чуйского района</t>
  </si>
  <si>
    <t>Ольхонское районное муниципальное образование</t>
  </si>
  <si>
    <t>Муниципальное образование Слюдянский район</t>
  </si>
  <si>
    <t>Усольское районное муниципальное образование</t>
  </si>
  <si>
    <t>Усть-Кутское муниципальное образование</t>
  </si>
  <si>
    <t>Черемховское районное муниципальное образование</t>
  </si>
  <si>
    <t>Чунское районное муниципальное образование</t>
  </si>
  <si>
    <t>Муниципальное образование города Братска</t>
  </si>
  <si>
    <t>Муниципальное образование город Усть-Илимск</t>
  </si>
  <si>
    <t>Город Иркутск</t>
  </si>
  <si>
    <t>Муниципальное образование «город Саянск»</t>
  </si>
  <si>
    <t>Муниципальное образование «город Свирск»</t>
  </si>
  <si>
    <t>Муниципальное образование - «город Тулун»</t>
  </si>
  <si>
    <t>Муниципальное образование «город Усолье-Сибирское»</t>
  </si>
  <si>
    <t>Муниципальное образование «город Черемхово»</t>
  </si>
  <si>
    <t>Муниципальное образование «Аларский район»</t>
  </si>
  <si>
    <t>Муниципальное образование «Баяндаевский район»</t>
  </si>
  <si>
    <t>Муниципальное образование «Боханский район»</t>
  </si>
  <si>
    <t>Муниципальное образование «Братский район»</t>
  </si>
  <si>
    <t>Муниципальное образование «Жигаловский район»</t>
  </si>
  <si>
    <t>Муниципальное образование «Заларинский район»</t>
  </si>
  <si>
    <t>Муниципальное образование Иркутской области «Казачинско-Ленский район»</t>
  </si>
  <si>
    <t>Муниципальное образование «Катангский район»</t>
  </si>
  <si>
    <t>Муниципальное образование «Качугский район»</t>
  </si>
  <si>
    <t>Муниципальное образование Киренский район</t>
  </si>
  <si>
    <t>Муниципальное образование Куйтунский район</t>
  </si>
  <si>
    <t>Муниципальное образование «Нижнеилимский район»</t>
  </si>
  <si>
    <t>Муниципальное образование «Нижнеудинский район»</t>
  </si>
  <si>
    <t>Муниципальное образование «Нукутский район»</t>
  </si>
  <si>
    <t>Муниципальное образование «Осинский район»</t>
  </si>
  <si>
    <t>Муниципальное образование «Тайшетский район»</t>
  </si>
  <si>
    <t>Муниципальное образование «Тулунский район»</t>
  </si>
  <si>
    <t>Муниципальное образование «Усть-Илимский район»</t>
  </si>
  <si>
    <t>Районное муниципальное образование «Усть-Удинский район»</t>
  </si>
  <si>
    <t>Шелеховский район</t>
  </si>
  <si>
    <t>Муниципальное образование «Эхирит-Булагатский район»</t>
  </si>
  <si>
    <t>Наименования муниципальных районов
 (городских округов), поселений</t>
  </si>
  <si>
    <t>Объем субвенции, тыс.руб. гр.5+гр.6</t>
  </si>
  <si>
    <t>Район. коэфф.+ проц. надбав.</t>
  </si>
  <si>
    <t>Годовой фонд заработной
платы, тыс.руб. (3571*гр.3*74,5*гр.4)*1,302</t>
  </si>
  <si>
    <t>Мат. затраты 9,2% от фонда ЗП  тыс.руб.</t>
  </si>
  <si>
    <t>Ангарское городское муниципальное образование</t>
  </si>
  <si>
    <t>** в соответствии с пунктом 4 приложения 2 к Закону Иркутской области от 24.07.2008 № 63-оз  "О наделении органов местного самоуправления отдельными областными государственными полномочиями в сфере труда"</t>
  </si>
  <si>
    <t xml:space="preserve">Занято в экономике на
01.01.2016,  чел. </t>
  </si>
  <si>
    <t>Норматив числен. муниципал. служащих, чел.</t>
  </si>
  <si>
    <t>Расчет распределения субвенций на осуществление областных государственных полномочий в сфере труда на 2017 год</t>
  </si>
  <si>
    <t>* по данным Иркутскстата  на 01.01.2016</t>
  </si>
  <si>
    <t>Расчет распределения субвенций на осуществление областных государственных полномочий в сфере труда на 2018 год</t>
  </si>
  <si>
    <t>Расчет распределения субвенций на осуществление областных государственных полномочий в сфере труда на 2019 год</t>
  </si>
  <si>
    <t>Итоговый объем субвенции, тыс.руб. гр.7*гр.8</t>
  </si>
  <si>
    <t>Коррект.
коэфф-т (расп. МФ ИО от 15.07.16 № 361-мр</t>
  </si>
  <si>
    <t>Министр труда и занятости Иркутской области</t>
  </si>
  <si>
    <t>Н.В. Воронцова</t>
  </si>
  <si>
    <t>Итого объем субвенции, тыс.руб. гр.7+гр.8</t>
  </si>
  <si>
    <t xml:space="preserve">***в соответствии с Законом Иркутской области от 27 декабря 2016 года № 135-ОЗ «О внесении изменений в пункт 4 приложения 2 к Закону Иркутской области «О наделении органов местного самоуправления отдельными областными государственными полномочиями в сфере труда» </t>
  </si>
  <si>
    <t>Итого объем субвенции, тыс.руб. гр9+гр.10</t>
  </si>
  <si>
    <t>Изменение объема субвенции, тыс.руб.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</si>
</sst>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1" x14ac:knownFonts="1">
    <font>
      <sz val="10"/>
      <name val="Arial Cyr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charset val="204"/>
    </font>
    <font>
      <sz val="10"/>
      <name val="Times New Roman Cyr"/>
      <charset val="204"/>
    </font>
    <font>
      <sz val="10"/>
      <name val="Times New Roman"/>
      <family val="1"/>
      <charset val="204"/>
    </font>
    <font>
      <i/>
      <sz val="10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i/>
      <sz val="10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right"/>
    </xf>
    <xf numFmtId="164" fontId="3" fillId="0" borderId="0" xfId="0" applyNumberFormat="1" applyFont="1" applyAlignment="1">
      <alignment vertical="center"/>
    </xf>
    <xf numFmtId="1" fontId="1" fillId="0" borderId="0" xfId="0" applyNumberFormat="1" applyFont="1" applyBorder="1" applyAlignment="1">
      <alignment horizontal="right" vertical="center"/>
    </xf>
    <xf numFmtId="164" fontId="1" fillId="0" borderId="0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" fontId="3" fillId="0" borderId="0" xfId="0" applyNumberFormat="1" applyFont="1" applyAlignment="1">
      <alignment vertical="center"/>
    </xf>
    <xf numFmtId="1" fontId="4" fillId="0" borderId="0" xfId="0" applyNumberFormat="1" applyFont="1" applyAlignment="1">
      <alignment horizontal="right" vertical="center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Border="1" applyAlignment="1"/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horizontal="right" vertical="center"/>
    </xf>
    <xf numFmtId="165" fontId="1" fillId="0" borderId="0" xfId="0" applyNumberFormat="1" applyFont="1" applyBorder="1" applyAlignment="1">
      <alignment horizontal="right" vertical="center"/>
    </xf>
    <xf numFmtId="165" fontId="3" fillId="0" borderId="0" xfId="0" applyNumberFormat="1" applyFont="1" applyBorder="1" applyAlignment="1">
      <alignment vertical="center"/>
    </xf>
    <xf numFmtId="165" fontId="3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/>
    </xf>
    <xf numFmtId="165" fontId="2" fillId="0" borderId="1" xfId="0" applyNumberFormat="1" applyFont="1" applyFill="1" applyBorder="1" applyAlignment="1"/>
    <xf numFmtId="0" fontId="2" fillId="0" borderId="0" xfId="0" applyFont="1" applyFill="1" applyAlignment="1">
      <alignment vertical="center"/>
    </xf>
    <xf numFmtId="0" fontId="1" fillId="0" borderId="1" xfId="0" applyFont="1" applyBorder="1" applyAlignment="1">
      <alignment vertical="center"/>
    </xf>
    <xf numFmtId="3" fontId="5" fillId="0" borderId="1" xfId="0" applyNumberFormat="1" applyFont="1" applyFill="1" applyBorder="1" applyAlignment="1"/>
    <xf numFmtId="165" fontId="3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vertical="center" wrapText="1"/>
    </xf>
    <xf numFmtId="165" fontId="1" fillId="2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165" fontId="4" fillId="0" borderId="1" xfId="0" applyNumberFormat="1" applyFont="1" applyFill="1" applyBorder="1" applyAlignment="1">
      <alignment horizontal="right"/>
    </xf>
    <xf numFmtId="165" fontId="4" fillId="2" borderId="1" xfId="0" applyNumberFormat="1" applyFont="1" applyFill="1" applyBorder="1" applyAlignment="1">
      <alignment vertical="center" wrapText="1"/>
    </xf>
    <xf numFmtId="165" fontId="4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4" fontId="6" fillId="0" borderId="1" xfId="0" applyNumberFormat="1" applyFont="1" applyFill="1" applyBorder="1" applyAlignment="1">
      <alignment horizontal="right"/>
    </xf>
    <xf numFmtId="4" fontId="6" fillId="2" borderId="1" xfId="0" applyNumberFormat="1" applyFont="1" applyFill="1" applyBorder="1" applyAlignment="1">
      <alignment vertical="center" wrapText="1"/>
    </xf>
    <xf numFmtId="165" fontId="6" fillId="0" borderId="0" xfId="0" applyNumberFormat="1" applyFont="1" applyFill="1" applyBorder="1" applyAlignment="1">
      <alignment horizontal="right" vertical="center"/>
    </xf>
    <xf numFmtId="1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1" fontId="4" fillId="0" borderId="3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1" fontId="3" fillId="0" borderId="3" xfId="0" applyNumberFormat="1" applyFont="1" applyBorder="1" applyAlignment="1">
      <alignment horizontal="left" vertical="top" wrapText="1"/>
    </xf>
    <xf numFmtId="1" fontId="3" fillId="0" borderId="4" xfId="0" applyNumberFormat="1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5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2" fillId="0" borderId="5" xfId="0" applyFont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3" fontId="3" fillId="0" borderId="8" xfId="0" applyNumberFormat="1" applyFont="1" applyFill="1" applyBorder="1" applyAlignment="1">
      <alignment horizontal="right" vertical="center"/>
    </xf>
    <xf numFmtId="1" fontId="3" fillId="0" borderId="8" xfId="0" applyNumberFormat="1" applyFont="1" applyBorder="1" applyAlignment="1">
      <alignment horizontal="right" vertical="center"/>
    </xf>
    <xf numFmtId="164" fontId="3" fillId="0" borderId="8" xfId="0" applyNumberFormat="1" applyFont="1" applyFill="1" applyBorder="1" applyAlignment="1">
      <alignment horizontal="right" vertical="center"/>
    </xf>
    <xf numFmtId="165" fontId="3" fillId="0" borderId="8" xfId="0" applyNumberFormat="1" applyFont="1" applyBorder="1" applyAlignment="1">
      <alignment horizontal="right" vertical="center"/>
    </xf>
    <xf numFmtId="165" fontId="3" fillId="0" borderId="8" xfId="0" applyNumberFormat="1" applyFont="1" applyBorder="1" applyAlignment="1">
      <alignment vertical="center"/>
    </xf>
    <xf numFmtId="165" fontId="3" fillId="0" borderId="8" xfId="0" applyNumberFormat="1" applyFont="1" applyFill="1" applyBorder="1" applyAlignment="1">
      <alignment horizontal="right" vertical="center"/>
    </xf>
    <xf numFmtId="165" fontId="3" fillId="0" borderId="9" xfId="0" applyNumberFormat="1" applyFont="1" applyBorder="1" applyAlignment="1">
      <alignment vertical="center"/>
    </xf>
    <xf numFmtId="165" fontId="3" fillId="0" borderId="6" xfId="0" applyNumberFormat="1" applyFont="1" applyFill="1" applyBorder="1" applyAlignment="1">
      <alignment vertical="center"/>
    </xf>
    <xf numFmtId="1" fontId="6" fillId="0" borderId="3" xfId="0" applyNumberFormat="1" applyFont="1" applyBorder="1" applyAlignment="1">
      <alignment horizontal="left" vertical="top" wrapText="1"/>
    </xf>
    <xf numFmtId="165" fontId="10" fillId="0" borderId="8" xfId="0" applyNumberFormat="1" applyFont="1" applyFill="1" applyBorder="1" applyAlignment="1">
      <alignment horizontal="right" vertical="center"/>
    </xf>
    <xf numFmtId="165" fontId="3" fillId="0" borderId="9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58"/>
  <sheetViews>
    <sheetView showGridLines="0" view="pageBreakPreview" topLeftCell="A7" zoomScaleNormal="100" zoomScaleSheetLayoutView="100" workbookViewId="0">
      <selection activeCell="E37" sqref="E37"/>
    </sheetView>
  </sheetViews>
  <sheetFormatPr defaultRowHeight="12.75" x14ac:dyDescent="0.2"/>
  <cols>
    <col min="1" max="1" width="50.5703125" style="1" bestFit="1" customWidth="1"/>
    <col min="2" max="3" width="10.28515625" style="1" customWidth="1"/>
    <col min="4" max="4" width="7.7109375" style="1" customWidth="1"/>
    <col min="5" max="5" width="13.42578125" style="2" customWidth="1"/>
    <col min="6" max="6" width="10.42578125" style="1" customWidth="1"/>
    <col min="7" max="7" width="9.85546875" style="10" customWidth="1"/>
    <col min="8" max="8" width="10.5703125" style="1" customWidth="1"/>
    <col min="9" max="9" width="11.140625" style="1" customWidth="1"/>
    <col min="10" max="16384" width="9.140625" style="1"/>
  </cols>
  <sheetData>
    <row r="1" spans="1:9" ht="13.5" customHeight="1" thickBot="1" x14ac:dyDescent="0.25">
      <c r="A1" s="87" t="s">
        <v>53</v>
      </c>
      <c r="B1" s="87"/>
      <c r="C1" s="87"/>
      <c r="D1" s="87"/>
      <c r="E1" s="87"/>
      <c r="F1" s="87"/>
      <c r="G1" s="87"/>
      <c r="H1" s="87"/>
      <c r="I1" s="87"/>
    </row>
    <row r="2" spans="1:9" s="3" customFormat="1" ht="168" customHeight="1" x14ac:dyDescent="0.2">
      <c r="A2" s="53" t="s">
        <v>44</v>
      </c>
      <c r="B2" s="54" t="s">
        <v>51</v>
      </c>
      <c r="C2" s="54" t="s">
        <v>52</v>
      </c>
      <c r="D2" s="54" t="s">
        <v>46</v>
      </c>
      <c r="E2" s="55" t="s">
        <v>47</v>
      </c>
      <c r="F2" s="56" t="s">
        <v>48</v>
      </c>
      <c r="G2" s="57" t="s">
        <v>45</v>
      </c>
      <c r="H2" s="56" t="s">
        <v>64</v>
      </c>
      <c r="I2" s="58" t="s">
        <v>61</v>
      </c>
    </row>
    <row r="3" spans="1:9" s="48" customFormat="1" ht="11.25" x14ac:dyDescent="0.2">
      <c r="A3" s="59">
        <v>1</v>
      </c>
      <c r="B3" s="45">
        <v>2</v>
      </c>
      <c r="C3" s="45">
        <v>3</v>
      </c>
      <c r="D3" s="45">
        <v>4</v>
      </c>
      <c r="E3" s="45">
        <v>5</v>
      </c>
      <c r="F3" s="45">
        <v>6</v>
      </c>
      <c r="G3" s="45">
        <v>7</v>
      </c>
      <c r="H3" s="45">
        <v>8</v>
      </c>
      <c r="I3" s="60">
        <v>9</v>
      </c>
    </row>
    <row r="4" spans="1:9" x14ac:dyDescent="0.2">
      <c r="A4" s="61" t="s">
        <v>1</v>
      </c>
      <c r="B4" s="26"/>
      <c r="C4" s="26"/>
      <c r="D4" s="26"/>
      <c r="E4" s="26"/>
      <c r="F4" s="26"/>
      <c r="G4" s="26"/>
      <c r="H4" s="51"/>
      <c r="I4" s="62"/>
    </row>
    <row r="5" spans="1:9" x14ac:dyDescent="0.2">
      <c r="A5" s="63" t="s">
        <v>15</v>
      </c>
      <c r="B5" s="27">
        <v>52919</v>
      </c>
      <c r="C5" s="4">
        <v>1</v>
      </c>
      <c r="D5" s="4">
        <v>1.9</v>
      </c>
      <c r="E5" s="12">
        <v>658.1</v>
      </c>
      <c r="F5" s="13">
        <v>60.5</v>
      </c>
      <c r="G5" s="28">
        <v>718.6</v>
      </c>
      <c r="H5" s="51"/>
      <c r="I5" s="75">
        <v>718.6</v>
      </c>
    </row>
    <row r="6" spans="1:9" x14ac:dyDescent="0.2">
      <c r="A6" s="63" t="s">
        <v>3</v>
      </c>
      <c r="B6" s="27">
        <v>6591</v>
      </c>
      <c r="C6" s="4">
        <v>1</v>
      </c>
      <c r="D6" s="4">
        <v>1.6</v>
      </c>
      <c r="E6" s="12">
        <v>554.20000000000005</v>
      </c>
      <c r="F6" s="13">
        <v>51</v>
      </c>
      <c r="G6" s="28">
        <v>605.20000000000005</v>
      </c>
      <c r="H6" s="51"/>
      <c r="I6" s="75">
        <v>605.20000000000005</v>
      </c>
    </row>
    <row r="7" spans="1:9" x14ac:dyDescent="0.2">
      <c r="A7" s="63" t="s">
        <v>17</v>
      </c>
      <c r="B7" s="27">
        <v>191537</v>
      </c>
      <c r="C7" s="4">
        <v>4</v>
      </c>
      <c r="D7" s="8">
        <v>1.6</v>
      </c>
      <c r="E7" s="12">
        <v>2216.9</v>
      </c>
      <c r="F7" s="13">
        <v>203.9</v>
      </c>
      <c r="G7" s="28">
        <v>2420.8000000000002</v>
      </c>
      <c r="H7" s="51"/>
      <c r="I7" s="75">
        <v>2420.8000000000002</v>
      </c>
    </row>
    <row r="8" spans="1:9" x14ac:dyDescent="0.2">
      <c r="A8" s="63" t="s">
        <v>18</v>
      </c>
      <c r="B8" s="27">
        <v>12406</v>
      </c>
      <c r="C8" s="4">
        <v>1</v>
      </c>
      <c r="D8" s="8">
        <v>1.6</v>
      </c>
      <c r="E8" s="12">
        <v>554.20000000000005</v>
      </c>
      <c r="F8" s="13">
        <v>51</v>
      </c>
      <c r="G8" s="28">
        <v>605.20000000000005</v>
      </c>
      <c r="H8" s="51"/>
      <c r="I8" s="75">
        <v>605.20000000000005</v>
      </c>
    </row>
    <row r="9" spans="1:9" x14ac:dyDescent="0.2">
      <c r="A9" s="63" t="s">
        <v>19</v>
      </c>
      <c r="B9" s="27">
        <v>2345</v>
      </c>
      <c r="C9" s="4">
        <v>1</v>
      </c>
      <c r="D9" s="8">
        <v>1.6</v>
      </c>
      <c r="E9" s="12">
        <v>554.20000000000005</v>
      </c>
      <c r="F9" s="13">
        <v>51</v>
      </c>
      <c r="G9" s="28">
        <v>605.20000000000005</v>
      </c>
      <c r="H9" s="51"/>
      <c r="I9" s="75">
        <v>605.20000000000005</v>
      </c>
    </row>
    <row r="10" spans="1:9" x14ac:dyDescent="0.2">
      <c r="A10" s="64" t="s">
        <v>20</v>
      </c>
      <c r="B10" s="27">
        <v>8784</v>
      </c>
      <c r="C10" s="4">
        <v>1</v>
      </c>
      <c r="D10" s="8">
        <v>1.6</v>
      </c>
      <c r="E10" s="12">
        <v>554.20000000000005</v>
      </c>
      <c r="F10" s="13">
        <v>51</v>
      </c>
      <c r="G10" s="28">
        <v>605.20000000000005</v>
      </c>
      <c r="H10" s="51"/>
      <c r="I10" s="75">
        <v>605.20000000000005</v>
      </c>
    </row>
    <row r="11" spans="1:9" x14ac:dyDescent="0.2">
      <c r="A11" s="63" t="s">
        <v>21</v>
      </c>
      <c r="B11" s="27">
        <v>14186</v>
      </c>
      <c r="C11" s="4">
        <v>1</v>
      </c>
      <c r="D11" s="8">
        <v>1.6</v>
      </c>
      <c r="E11" s="12">
        <v>554.20000000000005</v>
      </c>
      <c r="F11" s="13">
        <v>51</v>
      </c>
      <c r="G11" s="28">
        <v>605.20000000000005</v>
      </c>
      <c r="H11" s="51"/>
      <c r="I11" s="75">
        <v>605.20000000000005</v>
      </c>
    </row>
    <row r="12" spans="1:9" x14ac:dyDescent="0.2">
      <c r="A12" s="63" t="s">
        <v>16</v>
      </c>
      <c r="B12" s="27">
        <v>17244</v>
      </c>
      <c r="C12" s="4">
        <v>1</v>
      </c>
      <c r="D12" s="8">
        <v>2.1</v>
      </c>
      <c r="E12" s="12">
        <v>727.4</v>
      </c>
      <c r="F12" s="13">
        <v>66.900000000000006</v>
      </c>
      <c r="G12" s="28">
        <v>794.3</v>
      </c>
      <c r="H12" s="51"/>
      <c r="I12" s="75">
        <v>794.3</v>
      </c>
    </row>
    <row r="13" spans="1:9" x14ac:dyDescent="0.2">
      <c r="A13" s="64" t="s">
        <v>22</v>
      </c>
      <c r="B13" s="27">
        <v>13407</v>
      </c>
      <c r="C13" s="4">
        <v>1</v>
      </c>
      <c r="D13" s="8">
        <v>1.6</v>
      </c>
      <c r="E13" s="12">
        <v>554.20000000000005</v>
      </c>
      <c r="F13" s="13">
        <v>51</v>
      </c>
      <c r="G13" s="28">
        <v>605.20000000000005</v>
      </c>
      <c r="H13" s="51"/>
      <c r="I13" s="75">
        <v>605.20000000000005</v>
      </c>
    </row>
    <row r="14" spans="1:9" s="25" customFormat="1" x14ac:dyDescent="0.2">
      <c r="A14" s="63" t="s">
        <v>49</v>
      </c>
      <c r="B14" s="27">
        <v>59692</v>
      </c>
      <c r="C14" s="23">
        <v>1</v>
      </c>
      <c r="D14" s="8">
        <v>1.6</v>
      </c>
      <c r="E14" s="12">
        <v>554.20000000000005</v>
      </c>
      <c r="F14" s="24">
        <v>51</v>
      </c>
      <c r="G14" s="28">
        <v>605.20000000000005</v>
      </c>
      <c r="H14" s="52">
        <v>605.1</v>
      </c>
      <c r="I14" s="75">
        <v>1210.3000000000002</v>
      </c>
    </row>
    <row r="15" spans="1:9" x14ac:dyDescent="0.2">
      <c r="A15" s="65" t="s">
        <v>2</v>
      </c>
      <c r="B15" s="30"/>
      <c r="C15" s="29"/>
      <c r="D15" s="29"/>
      <c r="E15" s="31"/>
      <c r="F15" s="13"/>
      <c r="G15" s="31"/>
      <c r="H15" s="51"/>
      <c r="I15" s="75"/>
    </row>
    <row r="16" spans="1:9" x14ac:dyDescent="0.2">
      <c r="A16" s="64" t="s">
        <v>23</v>
      </c>
      <c r="B16" s="27">
        <v>3474</v>
      </c>
      <c r="C16" s="4">
        <v>1</v>
      </c>
      <c r="D16" s="8">
        <v>1.6</v>
      </c>
      <c r="E16" s="12">
        <v>554.20000000000005</v>
      </c>
      <c r="F16" s="13">
        <v>51</v>
      </c>
      <c r="G16" s="28">
        <v>605.20000000000005</v>
      </c>
      <c r="H16" s="51"/>
      <c r="I16" s="75">
        <v>605.20000000000005</v>
      </c>
    </row>
    <row r="17" spans="1:9" x14ac:dyDescent="0.2">
      <c r="A17" s="64" t="s">
        <v>4</v>
      </c>
      <c r="B17" s="27">
        <v>1488</v>
      </c>
      <c r="C17" s="4">
        <v>1</v>
      </c>
      <c r="D17" s="8">
        <v>1.6</v>
      </c>
      <c r="E17" s="12">
        <v>554.20000000000005</v>
      </c>
      <c r="F17" s="13">
        <v>51</v>
      </c>
      <c r="G17" s="28">
        <v>605.20000000000005</v>
      </c>
      <c r="H17" s="51"/>
      <c r="I17" s="75">
        <v>605.20000000000005</v>
      </c>
    </row>
    <row r="18" spans="1:9" x14ac:dyDescent="0.2">
      <c r="A18" s="63" t="s">
        <v>24</v>
      </c>
      <c r="B18" s="27">
        <v>1729</v>
      </c>
      <c r="C18" s="4">
        <v>1</v>
      </c>
      <c r="D18" s="8">
        <v>1.6</v>
      </c>
      <c r="E18" s="12">
        <v>554.20000000000005</v>
      </c>
      <c r="F18" s="13">
        <v>51</v>
      </c>
      <c r="G18" s="28">
        <v>605.20000000000005</v>
      </c>
      <c r="H18" s="51"/>
      <c r="I18" s="75">
        <v>605.20000000000005</v>
      </c>
    </row>
    <row r="19" spans="1:9" x14ac:dyDescent="0.2">
      <c r="A19" s="63" t="s">
        <v>5</v>
      </c>
      <c r="B19" s="27">
        <v>14424</v>
      </c>
      <c r="C19" s="4">
        <v>1</v>
      </c>
      <c r="D19" s="4">
        <v>2.2000000000000002</v>
      </c>
      <c r="E19" s="12">
        <v>762</v>
      </c>
      <c r="F19" s="13">
        <v>70.099999999999994</v>
      </c>
      <c r="G19" s="28">
        <v>832.1</v>
      </c>
      <c r="H19" s="51"/>
      <c r="I19" s="75">
        <v>832.1</v>
      </c>
    </row>
    <row r="20" spans="1:9" x14ac:dyDescent="0.2">
      <c r="A20" s="64" t="s">
        <v>25</v>
      </c>
      <c r="B20" s="27">
        <v>3575</v>
      </c>
      <c r="C20" s="4">
        <v>1</v>
      </c>
      <c r="D20" s="8">
        <v>1.6</v>
      </c>
      <c r="E20" s="12">
        <v>554.20000000000005</v>
      </c>
      <c r="F20" s="13">
        <v>51</v>
      </c>
      <c r="G20" s="28">
        <v>605.20000000000005</v>
      </c>
      <c r="H20" s="51"/>
      <c r="I20" s="75">
        <v>605.20000000000005</v>
      </c>
    </row>
    <row r="21" spans="1:9" x14ac:dyDescent="0.2">
      <c r="A21" s="64" t="s">
        <v>26</v>
      </c>
      <c r="B21" s="27">
        <v>13059</v>
      </c>
      <c r="C21" s="4">
        <v>1</v>
      </c>
      <c r="D21" s="9">
        <v>1.9</v>
      </c>
      <c r="E21" s="12">
        <v>658.1</v>
      </c>
      <c r="F21" s="13">
        <v>60.5</v>
      </c>
      <c r="G21" s="28">
        <v>718.6</v>
      </c>
      <c r="H21" s="51"/>
      <c r="I21" s="75">
        <v>718.6</v>
      </c>
    </row>
    <row r="22" spans="1:9" x14ac:dyDescent="0.2">
      <c r="A22" s="63" t="s">
        <v>27</v>
      </c>
      <c r="B22" s="27">
        <v>2307</v>
      </c>
      <c r="C22" s="4">
        <v>1</v>
      </c>
      <c r="D22" s="8">
        <v>1.8</v>
      </c>
      <c r="E22" s="12">
        <v>623.5</v>
      </c>
      <c r="F22" s="13">
        <v>57.3</v>
      </c>
      <c r="G22" s="28">
        <v>680.8</v>
      </c>
      <c r="H22" s="51"/>
      <c r="I22" s="75">
        <v>680.8</v>
      </c>
    </row>
    <row r="23" spans="1:9" x14ac:dyDescent="0.2">
      <c r="A23" s="63" t="s">
        <v>28</v>
      </c>
      <c r="B23" s="27">
        <v>5225</v>
      </c>
      <c r="C23" s="4">
        <v>1</v>
      </c>
      <c r="D23" s="8">
        <v>1.6</v>
      </c>
      <c r="E23" s="12">
        <v>554.20000000000005</v>
      </c>
      <c r="F23" s="13">
        <v>51</v>
      </c>
      <c r="G23" s="28">
        <v>605.20000000000005</v>
      </c>
      <c r="H23" s="51"/>
      <c r="I23" s="75">
        <v>605.20000000000005</v>
      </c>
    </row>
    <row r="24" spans="1:9" x14ac:dyDescent="0.2">
      <c r="A24" s="63" t="s">
        <v>6</v>
      </c>
      <c r="B24" s="27">
        <v>2747</v>
      </c>
      <c r="C24" s="4">
        <v>1</v>
      </c>
      <c r="D24" s="8">
        <v>1.6</v>
      </c>
      <c r="E24" s="12">
        <v>554.20000000000005</v>
      </c>
      <c r="F24" s="13">
        <v>51</v>
      </c>
      <c r="G24" s="28">
        <v>605.20000000000005</v>
      </c>
      <c r="H24" s="51"/>
      <c r="I24" s="75">
        <v>605.20000000000005</v>
      </c>
    </row>
    <row r="25" spans="1:9" x14ac:dyDescent="0.2">
      <c r="A25" s="63" t="s">
        <v>7</v>
      </c>
      <c r="B25" s="27">
        <v>13005</v>
      </c>
      <c r="C25" s="4">
        <v>1</v>
      </c>
      <c r="D25" s="8">
        <v>1.6</v>
      </c>
      <c r="E25" s="12">
        <v>554.20000000000005</v>
      </c>
      <c r="F25" s="13">
        <v>51</v>
      </c>
      <c r="G25" s="28">
        <v>605.20000000000005</v>
      </c>
      <c r="H25" s="51"/>
      <c r="I25" s="75">
        <v>605.20000000000005</v>
      </c>
    </row>
    <row r="26" spans="1:9" ht="25.5" x14ac:dyDescent="0.2">
      <c r="A26" s="63" t="s">
        <v>29</v>
      </c>
      <c r="B26" s="27">
        <v>4500</v>
      </c>
      <c r="C26" s="4">
        <v>1</v>
      </c>
      <c r="D26" s="8">
        <v>2.2000000000000002</v>
      </c>
      <c r="E26" s="12">
        <v>762</v>
      </c>
      <c r="F26" s="13">
        <v>70.099999999999994</v>
      </c>
      <c r="G26" s="28">
        <v>832.1</v>
      </c>
      <c r="H26" s="51"/>
      <c r="I26" s="75">
        <v>832.1</v>
      </c>
    </row>
    <row r="27" spans="1:9" x14ac:dyDescent="0.2">
      <c r="A27" s="63" t="s">
        <v>30</v>
      </c>
      <c r="B27" s="27">
        <v>4298</v>
      </c>
      <c r="C27" s="4">
        <v>1</v>
      </c>
      <c r="D27" s="8">
        <v>2.5</v>
      </c>
      <c r="E27" s="12">
        <v>866</v>
      </c>
      <c r="F27" s="13">
        <v>79.7</v>
      </c>
      <c r="G27" s="28">
        <v>945.7</v>
      </c>
      <c r="H27" s="51"/>
      <c r="I27" s="75">
        <v>945.7</v>
      </c>
    </row>
    <row r="28" spans="1:9" x14ac:dyDescent="0.2">
      <c r="A28" s="66" t="s">
        <v>31</v>
      </c>
      <c r="B28" s="27">
        <v>2939</v>
      </c>
      <c r="C28" s="4">
        <v>1</v>
      </c>
      <c r="D28" s="4">
        <v>1.8</v>
      </c>
      <c r="E28" s="12">
        <v>623.5</v>
      </c>
      <c r="F28" s="13">
        <v>57.3</v>
      </c>
      <c r="G28" s="28">
        <v>680.8</v>
      </c>
      <c r="H28" s="51"/>
      <c r="I28" s="75">
        <v>680.8</v>
      </c>
    </row>
    <row r="29" spans="1:9" x14ac:dyDescent="0.2">
      <c r="A29" s="63" t="s">
        <v>32</v>
      </c>
      <c r="B29" s="27">
        <v>7037</v>
      </c>
      <c r="C29" s="4">
        <v>1</v>
      </c>
      <c r="D29" s="8">
        <v>2.2000000000000002</v>
      </c>
      <c r="E29" s="12">
        <v>762</v>
      </c>
      <c r="F29" s="13">
        <v>70.099999999999994</v>
      </c>
      <c r="G29" s="28">
        <v>832.1</v>
      </c>
      <c r="H29" s="51"/>
      <c r="I29" s="75">
        <v>832.1</v>
      </c>
    </row>
    <row r="30" spans="1:9" x14ac:dyDescent="0.2">
      <c r="A30" s="63" t="s">
        <v>33</v>
      </c>
      <c r="B30" s="27">
        <v>4718</v>
      </c>
      <c r="C30" s="4">
        <v>1</v>
      </c>
      <c r="D30" s="8">
        <v>1.6</v>
      </c>
      <c r="E30" s="12">
        <v>554.20000000000005</v>
      </c>
      <c r="F30" s="13">
        <v>51</v>
      </c>
      <c r="G30" s="28">
        <v>605.20000000000005</v>
      </c>
      <c r="H30" s="51"/>
      <c r="I30" s="75">
        <v>605.20000000000005</v>
      </c>
    </row>
    <row r="31" spans="1:9" x14ac:dyDescent="0.2">
      <c r="A31" s="63" t="s">
        <v>8</v>
      </c>
      <c r="B31" s="27">
        <v>1467</v>
      </c>
      <c r="C31" s="4">
        <v>1</v>
      </c>
      <c r="D31" s="8">
        <v>2.2000000000000002</v>
      </c>
      <c r="E31" s="12">
        <v>762</v>
      </c>
      <c r="F31" s="13">
        <v>70.099999999999994</v>
      </c>
      <c r="G31" s="28">
        <v>832.1</v>
      </c>
      <c r="H31" s="51"/>
      <c r="I31" s="75">
        <v>832.1</v>
      </c>
    </row>
    <row r="32" spans="1:9" x14ac:dyDescent="0.2">
      <c r="A32" s="64" t="s">
        <v>34</v>
      </c>
      <c r="B32" s="27">
        <v>14023</v>
      </c>
      <c r="C32" s="4">
        <v>1</v>
      </c>
      <c r="D32" s="9">
        <v>2.1</v>
      </c>
      <c r="E32" s="12">
        <v>727.4</v>
      </c>
      <c r="F32" s="13">
        <v>66.900000000000006</v>
      </c>
      <c r="G32" s="28">
        <v>794.3</v>
      </c>
      <c r="H32" s="51"/>
      <c r="I32" s="75">
        <v>794.3</v>
      </c>
    </row>
    <row r="33" spans="1:10" x14ac:dyDescent="0.2">
      <c r="A33" s="63" t="s">
        <v>35</v>
      </c>
      <c r="B33" s="27">
        <v>14195</v>
      </c>
      <c r="C33" s="4">
        <v>1</v>
      </c>
      <c r="D33" s="8">
        <v>1.6</v>
      </c>
      <c r="E33" s="12">
        <v>554.20000000000005</v>
      </c>
      <c r="F33" s="13">
        <v>51</v>
      </c>
      <c r="G33" s="28">
        <v>605.20000000000005</v>
      </c>
      <c r="H33" s="51"/>
      <c r="I33" s="75">
        <v>605.20000000000005</v>
      </c>
    </row>
    <row r="34" spans="1:10" x14ac:dyDescent="0.2">
      <c r="A34" s="63" t="s">
        <v>36</v>
      </c>
      <c r="B34" s="27">
        <v>2676</v>
      </c>
      <c r="C34" s="4">
        <v>1</v>
      </c>
      <c r="D34" s="8">
        <v>1.6</v>
      </c>
      <c r="E34" s="12">
        <v>554.20000000000005</v>
      </c>
      <c r="F34" s="13">
        <v>51</v>
      </c>
      <c r="G34" s="28">
        <v>605.20000000000005</v>
      </c>
      <c r="H34" s="51"/>
      <c r="I34" s="75">
        <v>605.20000000000005</v>
      </c>
    </row>
    <row r="35" spans="1:10" x14ac:dyDescent="0.2">
      <c r="A35" s="63" t="s">
        <v>9</v>
      </c>
      <c r="B35" s="27">
        <v>1487</v>
      </c>
      <c r="C35" s="4">
        <v>1</v>
      </c>
      <c r="D35" s="8">
        <v>1.6</v>
      </c>
      <c r="E35" s="12">
        <v>554.20000000000005</v>
      </c>
      <c r="F35" s="13">
        <v>51</v>
      </c>
      <c r="G35" s="28">
        <v>605.20000000000005</v>
      </c>
      <c r="H35" s="51"/>
      <c r="I35" s="75">
        <v>605.20000000000005</v>
      </c>
    </row>
    <row r="36" spans="1:10" x14ac:dyDescent="0.2">
      <c r="A36" s="63" t="s">
        <v>37</v>
      </c>
      <c r="B36" s="27">
        <v>2566</v>
      </c>
      <c r="C36" s="4">
        <v>1</v>
      </c>
      <c r="D36" s="8">
        <v>1.6</v>
      </c>
      <c r="E36" s="12">
        <v>554.20000000000005</v>
      </c>
      <c r="F36" s="13">
        <v>51</v>
      </c>
      <c r="G36" s="28">
        <v>605.20000000000005</v>
      </c>
      <c r="H36" s="51"/>
      <c r="I36" s="75">
        <v>605.20000000000005</v>
      </c>
    </row>
    <row r="37" spans="1:10" x14ac:dyDescent="0.2">
      <c r="A37" s="63" t="s">
        <v>10</v>
      </c>
      <c r="B37" s="27">
        <v>9706</v>
      </c>
      <c r="C37" s="4">
        <v>1</v>
      </c>
      <c r="D37" s="8">
        <v>1.6</v>
      </c>
      <c r="E37" s="12">
        <v>554.20000000000005</v>
      </c>
      <c r="F37" s="13">
        <v>51</v>
      </c>
      <c r="G37" s="28">
        <v>605.20000000000005</v>
      </c>
      <c r="H37" s="51"/>
      <c r="I37" s="75">
        <v>605.20000000000005</v>
      </c>
    </row>
    <row r="38" spans="1:10" x14ac:dyDescent="0.2">
      <c r="A38" s="64" t="s">
        <v>38</v>
      </c>
      <c r="B38" s="27">
        <v>17841</v>
      </c>
      <c r="C38" s="4">
        <v>1</v>
      </c>
      <c r="D38" s="8">
        <v>1.6</v>
      </c>
      <c r="E38" s="12">
        <v>554.20000000000005</v>
      </c>
      <c r="F38" s="13">
        <v>51</v>
      </c>
      <c r="G38" s="28">
        <v>605.20000000000005</v>
      </c>
      <c r="H38" s="51"/>
      <c r="I38" s="75">
        <v>605.20000000000005</v>
      </c>
    </row>
    <row r="39" spans="1:10" x14ac:dyDescent="0.2">
      <c r="A39" s="63" t="s">
        <v>39</v>
      </c>
      <c r="B39" s="27">
        <v>5487</v>
      </c>
      <c r="C39" s="4">
        <v>1</v>
      </c>
      <c r="D39" s="8">
        <v>1.6</v>
      </c>
      <c r="E39" s="12">
        <v>554.20000000000005</v>
      </c>
      <c r="F39" s="13">
        <v>51</v>
      </c>
      <c r="G39" s="28">
        <v>605.20000000000005</v>
      </c>
      <c r="H39" s="51"/>
      <c r="I39" s="75">
        <v>605.20000000000005</v>
      </c>
    </row>
    <row r="40" spans="1:10" x14ac:dyDescent="0.2">
      <c r="A40" s="64" t="s">
        <v>11</v>
      </c>
      <c r="B40" s="27">
        <v>8253</v>
      </c>
      <c r="C40" s="4">
        <v>1</v>
      </c>
      <c r="D40" s="8">
        <v>1.6</v>
      </c>
      <c r="E40" s="12">
        <v>554.20000000000005</v>
      </c>
      <c r="F40" s="13">
        <v>51</v>
      </c>
      <c r="G40" s="28">
        <v>605.20000000000005</v>
      </c>
      <c r="H40" s="51"/>
      <c r="I40" s="75">
        <v>605.20000000000005</v>
      </c>
    </row>
    <row r="41" spans="1:10" x14ac:dyDescent="0.2">
      <c r="A41" s="63" t="s">
        <v>40</v>
      </c>
      <c r="B41" s="27">
        <v>4760</v>
      </c>
      <c r="C41" s="4">
        <v>1</v>
      </c>
      <c r="D41" s="8">
        <v>2.1</v>
      </c>
      <c r="E41" s="12">
        <v>727.4</v>
      </c>
      <c r="F41" s="13">
        <v>66.900000000000006</v>
      </c>
      <c r="G41" s="28">
        <v>794.3</v>
      </c>
      <c r="H41" s="51"/>
      <c r="I41" s="75">
        <v>794.3</v>
      </c>
    </row>
    <row r="42" spans="1:10" x14ac:dyDescent="0.2">
      <c r="A42" s="63" t="s">
        <v>12</v>
      </c>
      <c r="B42" s="27">
        <v>19323</v>
      </c>
      <c r="C42" s="4">
        <v>1</v>
      </c>
      <c r="D42" s="9">
        <v>2.2000000000000002</v>
      </c>
      <c r="E42" s="12">
        <v>762</v>
      </c>
      <c r="F42" s="13">
        <v>70.099999999999994</v>
      </c>
      <c r="G42" s="28">
        <v>832.1</v>
      </c>
      <c r="H42" s="51"/>
      <c r="I42" s="75">
        <v>832.1</v>
      </c>
    </row>
    <row r="43" spans="1:10" ht="25.5" x14ac:dyDescent="0.2">
      <c r="A43" s="63" t="s">
        <v>41</v>
      </c>
      <c r="B43" s="27">
        <v>2387</v>
      </c>
      <c r="C43" s="4">
        <v>1</v>
      </c>
      <c r="D43" s="8">
        <v>1.6</v>
      </c>
      <c r="E43" s="12">
        <v>554.20000000000005</v>
      </c>
      <c r="F43" s="13">
        <v>51</v>
      </c>
      <c r="G43" s="28">
        <v>605.20000000000005</v>
      </c>
      <c r="H43" s="51"/>
      <c r="I43" s="75">
        <v>605.20000000000005</v>
      </c>
    </row>
    <row r="44" spans="1:10" x14ac:dyDescent="0.2">
      <c r="A44" s="64" t="s">
        <v>13</v>
      </c>
      <c r="B44" s="27">
        <v>3308</v>
      </c>
      <c r="C44" s="4">
        <v>1</v>
      </c>
      <c r="D44" s="8">
        <v>1.6</v>
      </c>
      <c r="E44" s="12">
        <v>554.20000000000005</v>
      </c>
      <c r="F44" s="13">
        <v>51</v>
      </c>
      <c r="G44" s="28">
        <v>605.20000000000005</v>
      </c>
      <c r="H44" s="51"/>
      <c r="I44" s="75">
        <v>605.20000000000005</v>
      </c>
    </row>
    <row r="45" spans="1:10" x14ac:dyDescent="0.2">
      <c r="A45" s="64" t="s">
        <v>14</v>
      </c>
      <c r="B45" s="27">
        <v>5979</v>
      </c>
      <c r="C45" s="4">
        <v>1</v>
      </c>
      <c r="D45" s="8">
        <v>1.6</v>
      </c>
      <c r="E45" s="12">
        <v>554.20000000000005</v>
      </c>
      <c r="F45" s="13">
        <v>51</v>
      </c>
      <c r="G45" s="28">
        <v>605.20000000000005</v>
      </c>
      <c r="H45" s="51"/>
      <c r="I45" s="75">
        <v>605.20000000000005</v>
      </c>
    </row>
    <row r="46" spans="1:10" x14ac:dyDescent="0.2">
      <c r="A46" s="64" t="s">
        <v>42</v>
      </c>
      <c r="B46" s="27">
        <v>13278</v>
      </c>
      <c r="C46" s="4">
        <v>1</v>
      </c>
      <c r="D46" s="8">
        <v>1.6</v>
      </c>
      <c r="E46" s="12">
        <v>554.20000000000005</v>
      </c>
      <c r="F46" s="13">
        <v>51</v>
      </c>
      <c r="G46" s="28">
        <v>605.20000000000005</v>
      </c>
      <c r="H46" s="51"/>
      <c r="I46" s="75">
        <v>605.20000000000005</v>
      </c>
    </row>
    <row r="47" spans="1:10" x14ac:dyDescent="0.2">
      <c r="A47" s="64" t="s">
        <v>43</v>
      </c>
      <c r="B47" s="27">
        <v>6140</v>
      </c>
      <c r="C47" s="4">
        <v>1</v>
      </c>
      <c r="D47" s="8">
        <v>1.6</v>
      </c>
      <c r="E47" s="12">
        <v>554.20000000000005</v>
      </c>
      <c r="F47" s="13">
        <v>51</v>
      </c>
      <c r="G47" s="28">
        <v>605.20000000000005</v>
      </c>
      <c r="H47" s="51"/>
      <c r="I47" s="75">
        <v>605.20000000000005</v>
      </c>
    </row>
    <row r="48" spans="1:10" s="37" customFormat="1" ht="13.5" thickBot="1" x14ac:dyDescent="0.25">
      <c r="A48" s="67" t="s">
        <v>0</v>
      </c>
      <c r="B48" s="68">
        <f>SUM(B5:B47)</f>
        <v>596512</v>
      </c>
      <c r="C48" s="69">
        <f>SUM(C5:C47)</f>
        <v>45</v>
      </c>
      <c r="D48" s="70"/>
      <c r="E48" s="71">
        <f>SUM(E5:E47)</f>
        <v>27155.900000000016</v>
      </c>
      <c r="F48" s="72">
        <f>SUM(F5:F47)</f>
        <v>2498.3999999999996</v>
      </c>
      <c r="G48" s="73">
        <f>SUM(G5:G47)</f>
        <v>29654.300000000007</v>
      </c>
      <c r="H48" s="73">
        <f>SUM(H5:H47)</f>
        <v>605.1</v>
      </c>
      <c r="I48" s="74">
        <f>SUM(I5:I47)</f>
        <v>30259.400000000009</v>
      </c>
      <c r="J48" s="50"/>
    </row>
    <row r="49" spans="1:9" x14ac:dyDescent="0.2">
      <c r="A49" s="16"/>
      <c r="B49" s="17"/>
      <c r="C49" s="6"/>
      <c r="D49" s="7"/>
      <c r="E49" s="18"/>
      <c r="F49" s="19"/>
      <c r="G49" s="20"/>
    </row>
    <row r="50" spans="1:9" x14ac:dyDescent="0.2">
      <c r="A50" s="80" t="s">
        <v>54</v>
      </c>
      <c r="B50" s="80"/>
      <c r="C50" s="80"/>
      <c r="D50" s="80"/>
      <c r="E50" s="80"/>
      <c r="F50" s="80"/>
      <c r="G50" s="80"/>
    </row>
    <row r="51" spans="1:9" ht="29.25" customHeight="1" x14ac:dyDescent="0.2">
      <c r="A51" s="85" t="s">
        <v>50</v>
      </c>
      <c r="B51" s="85"/>
      <c r="C51" s="85"/>
      <c r="D51" s="85"/>
      <c r="E51" s="85"/>
      <c r="F51" s="85"/>
      <c r="G51" s="85"/>
      <c r="H51" s="85"/>
      <c r="I51" s="85"/>
    </row>
    <row r="52" spans="1:9" ht="27" customHeight="1" x14ac:dyDescent="0.2">
      <c r="A52" s="86" t="s">
        <v>62</v>
      </c>
      <c r="B52" s="86"/>
      <c r="C52" s="86"/>
      <c r="D52" s="86"/>
      <c r="E52" s="86"/>
      <c r="F52" s="86"/>
      <c r="G52" s="86"/>
      <c r="H52" s="86"/>
      <c r="I52" s="86"/>
    </row>
    <row r="53" spans="1:9" x14ac:dyDescent="0.2">
      <c r="B53" s="21"/>
    </row>
    <row r="54" spans="1:9" s="14" customFormat="1" x14ac:dyDescent="0.2">
      <c r="A54" s="14" t="s">
        <v>59</v>
      </c>
      <c r="E54" s="15"/>
      <c r="I54" s="11" t="s">
        <v>60</v>
      </c>
    </row>
    <row r="55" spans="1:9" x14ac:dyDescent="0.2">
      <c r="F55" s="2"/>
    </row>
    <row r="58" spans="1:9" x14ac:dyDescent="0.2">
      <c r="G58" s="5"/>
    </row>
  </sheetData>
  <mergeCells count="3">
    <mergeCell ref="A51:I51"/>
    <mergeCell ref="A52:I52"/>
    <mergeCell ref="A1:I1"/>
  </mergeCells>
  <pageMargins left="0.19685039370078741" right="0.19685039370078741" top="0.19685039370078741" bottom="0.15748031496062992" header="0" footer="0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58"/>
  <sheetViews>
    <sheetView showGridLines="0" view="pageBreakPreview" topLeftCell="A13" zoomScaleNormal="100" zoomScaleSheetLayoutView="100" workbookViewId="0">
      <selection activeCell="B5" sqref="B5:K47"/>
    </sheetView>
  </sheetViews>
  <sheetFormatPr defaultRowHeight="12.75" x14ac:dyDescent="0.2"/>
  <cols>
    <col min="1" max="1" width="50.5703125" style="1" bestFit="1" customWidth="1"/>
    <col min="2" max="3" width="10.28515625" style="1" customWidth="1"/>
    <col min="4" max="4" width="7.7109375" style="1" customWidth="1"/>
    <col min="5" max="5" width="13.42578125" style="2" customWidth="1"/>
    <col min="6" max="6" width="10.42578125" style="1" customWidth="1"/>
    <col min="7" max="7" width="9.85546875" style="15" customWidth="1"/>
    <col min="8" max="8" width="12" style="43" customWidth="1"/>
    <col min="9" max="9" width="9.85546875" style="10" customWidth="1"/>
    <col min="10" max="10" width="9.7109375" style="1" customWidth="1"/>
    <col min="11" max="11" width="11.140625" style="1" customWidth="1"/>
    <col min="12" max="16384" width="9.140625" style="1"/>
  </cols>
  <sheetData>
    <row r="1" spans="1:11" ht="13.5" customHeight="1" thickBot="1" x14ac:dyDescent="0.25">
      <c r="A1" s="87" t="s">
        <v>55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s="3" customFormat="1" ht="80.25" customHeight="1" x14ac:dyDescent="0.2">
      <c r="A2" s="53" t="s">
        <v>44</v>
      </c>
      <c r="B2" s="54" t="s">
        <v>51</v>
      </c>
      <c r="C2" s="54" t="s">
        <v>52</v>
      </c>
      <c r="D2" s="54" t="s">
        <v>46</v>
      </c>
      <c r="E2" s="55" t="s">
        <v>47</v>
      </c>
      <c r="F2" s="56" t="s">
        <v>48</v>
      </c>
      <c r="G2" s="55" t="s">
        <v>45</v>
      </c>
      <c r="H2" s="76" t="s">
        <v>58</v>
      </c>
      <c r="I2" s="57" t="s">
        <v>57</v>
      </c>
      <c r="J2" s="56" t="s">
        <v>64</v>
      </c>
      <c r="K2" s="58" t="s">
        <v>63</v>
      </c>
    </row>
    <row r="3" spans="1:11" s="48" customFormat="1" ht="11.25" x14ac:dyDescent="0.2">
      <c r="A3" s="59">
        <v>1</v>
      </c>
      <c r="B3" s="45">
        <v>2</v>
      </c>
      <c r="C3" s="45">
        <v>3</v>
      </c>
      <c r="D3" s="45">
        <v>4</v>
      </c>
      <c r="E3" s="45">
        <v>5</v>
      </c>
      <c r="F3" s="45">
        <v>6</v>
      </c>
      <c r="G3" s="45">
        <v>7</v>
      </c>
      <c r="H3" s="46">
        <v>8</v>
      </c>
      <c r="I3" s="46">
        <v>9</v>
      </c>
      <c r="J3" s="45">
        <v>10</v>
      </c>
      <c r="K3" s="60">
        <v>11</v>
      </c>
    </row>
    <row r="4" spans="1:11" x14ac:dyDescent="0.2">
      <c r="A4" s="61" t="s">
        <v>1</v>
      </c>
      <c r="B4" s="26"/>
      <c r="C4" s="26"/>
      <c r="D4" s="26"/>
      <c r="E4" s="26"/>
      <c r="F4" s="26"/>
      <c r="G4" s="32"/>
      <c r="H4" s="39"/>
      <c r="I4" s="38"/>
      <c r="J4" s="51"/>
      <c r="K4" s="62"/>
    </row>
    <row r="5" spans="1:11" x14ac:dyDescent="0.2">
      <c r="A5" s="63" t="s">
        <v>15</v>
      </c>
      <c r="B5" s="27">
        <v>52919</v>
      </c>
      <c r="C5" s="4">
        <v>1</v>
      </c>
      <c r="D5" s="4">
        <v>1.9</v>
      </c>
      <c r="E5" s="12">
        <v>658.1</v>
      </c>
      <c r="F5" s="13">
        <v>60.5</v>
      </c>
      <c r="G5" s="33">
        <v>718.6</v>
      </c>
      <c r="H5" s="40">
        <v>0.95</v>
      </c>
      <c r="I5" s="28">
        <v>682.7</v>
      </c>
      <c r="J5" s="51"/>
      <c r="K5" s="75">
        <v>682.7</v>
      </c>
    </row>
    <row r="6" spans="1:11" x14ac:dyDescent="0.2">
      <c r="A6" s="63" t="s">
        <v>3</v>
      </c>
      <c r="B6" s="27">
        <v>6591</v>
      </c>
      <c r="C6" s="4">
        <v>1</v>
      </c>
      <c r="D6" s="4">
        <v>1.6</v>
      </c>
      <c r="E6" s="12">
        <v>554.20000000000005</v>
      </c>
      <c r="F6" s="13">
        <v>51</v>
      </c>
      <c r="G6" s="33">
        <v>605.20000000000005</v>
      </c>
      <c r="H6" s="40">
        <v>0.95</v>
      </c>
      <c r="I6" s="28">
        <v>574.9</v>
      </c>
      <c r="J6" s="51"/>
      <c r="K6" s="75">
        <v>574.9</v>
      </c>
    </row>
    <row r="7" spans="1:11" x14ac:dyDescent="0.2">
      <c r="A7" s="63" t="s">
        <v>17</v>
      </c>
      <c r="B7" s="27">
        <v>191537</v>
      </c>
      <c r="C7" s="4">
        <v>4</v>
      </c>
      <c r="D7" s="8">
        <v>1.6</v>
      </c>
      <c r="E7" s="12">
        <v>2216.9</v>
      </c>
      <c r="F7" s="13">
        <v>204.1</v>
      </c>
      <c r="G7" s="33">
        <v>2421</v>
      </c>
      <c r="H7" s="40">
        <v>0.95</v>
      </c>
      <c r="I7" s="28">
        <v>2300</v>
      </c>
      <c r="J7" s="51"/>
      <c r="K7" s="75">
        <v>2300</v>
      </c>
    </row>
    <row r="8" spans="1:11" x14ac:dyDescent="0.2">
      <c r="A8" s="63" t="s">
        <v>18</v>
      </c>
      <c r="B8" s="27">
        <v>12406</v>
      </c>
      <c r="C8" s="4">
        <v>1</v>
      </c>
      <c r="D8" s="8">
        <v>1.6</v>
      </c>
      <c r="E8" s="12">
        <v>554.20000000000005</v>
      </c>
      <c r="F8" s="13">
        <v>51</v>
      </c>
      <c r="G8" s="33">
        <v>605.20000000000005</v>
      </c>
      <c r="H8" s="40">
        <v>0.95</v>
      </c>
      <c r="I8" s="28">
        <v>574.9</v>
      </c>
      <c r="J8" s="51"/>
      <c r="K8" s="75">
        <v>574.9</v>
      </c>
    </row>
    <row r="9" spans="1:11" x14ac:dyDescent="0.2">
      <c r="A9" s="63" t="s">
        <v>19</v>
      </c>
      <c r="B9" s="27">
        <v>2345</v>
      </c>
      <c r="C9" s="4">
        <v>1</v>
      </c>
      <c r="D9" s="8">
        <v>1.6</v>
      </c>
      <c r="E9" s="12">
        <v>554.20000000000005</v>
      </c>
      <c r="F9" s="13">
        <v>51</v>
      </c>
      <c r="G9" s="33">
        <v>605.20000000000005</v>
      </c>
      <c r="H9" s="40">
        <v>0.95</v>
      </c>
      <c r="I9" s="28">
        <v>574.9</v>
      </c>
      <c r="J9" s="51"/>
      <c r="K9" s="75">
        <v>574.9</v>
      </c>
    </row>
    <row r="10" spans="1:11" x14ac:dyDescent="0.2">
      <c r="A10" s="64" t="s">
        <v>20</v>
      </c>
      <c r="B10" s="27">
        <v>8784</v>
      </c>
      <c r="C10" s="4">
        <v>1</v>
      </c>
      <c r="D10" s="8">
        <v>1.6</v>
      </c>
      <c r="E10" s="12">
        <v>554.20000000000005</v>
      </c>
      <c r="F10" s="13">
        <v>51</v>
      </c>
      <c r="G10" s="33">
        <v>605.20000000000005</v>
      </c>
      <c r="H10" s="40">
        <v>0.95</v>
      </c>
      <c r="I10" s="28">
        <v>574.9</v>
      </c>
      <c r="J10" s="51"/>
      <c r="K10" s="75">
        <v>574.9</v>
      </c>
    </row>
    <row r="11" spans="1:11" x14ac:dyDescent="0.2">
      <c r="A11" s="63" t="s">
        <v>21</v>
      </c>
      <c r="B11" s="27">
        <v>14186</v>
      </c>
      <c r="C11" s="4">
        <v>1</v>
      </c>
      <c r="D11" s="8">
        <v>1.6</v>
      </c>
      <c r="E11" s="12">
        <v>554.20000000000005</v>
      </c>
      <c r="F11" s="13">
        <v>51</v>
      </c>
      <c r="G11" s="33">
        <v>605.20000000000005</v>
      </c>
      <c r="H11" s="40">
        <v>0.95</v>
      </c>
      <c r="I11" s="28">
        <v>574.9</v>
      </c>
      <c r="J11" s="51"/>
      <c r="K11" s="75">
        <v>574.9</v>
      </c>
    </row>
    <row r="12" spans="1:11" x14ac:dyDescent="0.2">
      <c r="A12" s="63" t="s">
        <v>16</v>
      </c>
      <c r="B12" s="27">
        <v>17244</v>
      </c>
      <c r="C12" s="4">
        <v>1</v>
      </c>
      <c r="D12" s="8">
        <v>2.1</v>
      </c>
      <c r="E12" s="12">
        <v>727.4</v>
      </c>
      <c r="F12" s="13">
        <v>66.900000000000006</v>
      </c>
      <c r="G12" s="33">
        <v>794.3</v>
      </c>
      <c r="H12" s="40">
        <v>0.95</v>
      </c>
      <c r="I12" s="28">
        <v>754.6</v>
      </c>
      <c r="J12" s="51"/>
      <c r="K12" s="75">
        <v>754.6</v>
      </c>
    </row>
    <row r="13" spans="1:11" x14ac:dyDescent="0.2">
      <c r="A13" s="64" t="s">
        <v>22</v>
      </c>
      <c r="B13" s="27">
        <v>13407</v>
      </c>
      <c r="C13" s="4">
        <v>1</v>
      </c>
      <c r="D13" s="8">
        <v>1.6</v>
      </c>
      <c r="E13" s="12">
        <v>554.20000000000005</v>
      </c>
      <c r="F13" s="13">
        <v>51</v>
      </c>
      <c r="G13" s="33">
        <v>605.20000000000005</v>
      </c>
      <c r="H13" s="40">
        <v>0.95</v>
      </c>
      <c r="I13" s="28">
        <v>574.9</v>
      </c>
      <c r="J13" s="51"/>
      <c r="K13" s="75">
        <v>574.9</v>
      </c>
    </row>
    <row r="14" spans="1:11" s="25" customFormat="1" x14ac:dyDescent="0.2">
      <c r="A14" s="63" t="s">
        <v>49</v>
      </c>
      <c r="B14" s="27">
        <v>59692</v>
      </c>
      <c r="C14" s="23">
        <v>1</v>
      </c>
      <c r="D14" s="8">
        <v>1.6</v>
      </c>
      <c r="E14" s="12">
        <v>554.20000000000005</v>
      </c>
      <c r="F14" s="24">
        <v>51</v>
      </c>
      <c r="G14" s="33">
        <v>605.20000000000005</v>
      </c>
      <c r="H14" s="40">
        <v>0.95</v>
      </c>
      <c r="I14" s="28">
        <v>574.9</v>
      </c>
      <c r="J14" s="52">
        <v>574.9</v>
      </c>
      <c r="K14" s="75">
        <v>1149.8</v>
      </c>
    </row>
    <row r="15" spans="1:11" x14ac:dyDescent="0.2">
      <c r="A15" s="65" t="s">
        <v>2</v>
      </c>
      <c r="B15" s="30"/>
      <c r="C15" s="29"/>
      <c r="D15" s="29"/>
      <c r="E15" s="31"/>
      <c r="F15" s="13"/>
      <c r="G15" s="34"/>
      <c r="H15" s="41"/>
      <c r="I15" s="28"/>
      <c r="J15" s="51"/>
      <c r="K15" s="79"/>
    </row>
    <row r="16" spans="1:11" x14ac:dyDescent="0.2">
      <c r="A16" s="64" t="s">
        <v>23</v>
      </c>
      <c r="B16" s="27">
        <v>3474</v>
      </c>
      <c r="C16" s="4">
        <v>1</v>
      </c>
      <c r="D16" s="8">
        <v>1.6</v>
      </c>
      <c r="E16" s="12">
        <v>554.20000000000005</v>
      </c>
      <c r="F16" s="13">
        <v>51</v>
      </c>
      <c r="G16" s="33">
        <v>605.20000000000005</v>
      </c>
      <c r="H16" s="40">
        <v>0.95</v>
      </c>
      <c r="I16" s="28">
        <v>574.9</v>
      </c>
      <c r="J16" s="51"/>
      <c r="K16" s="75">
        <v>574.9</v>
      </c>
    </row>
    <row r="17" spans="1:11" x14ac:dyDescent="0.2">
      <c r="A17" s="64" t="s">
        <v>4</v>
      </c>
      <c r="B17" s="27">
        <v>1488</v>
      </c>
      <c r="C17" s="4">
        <v>1</v>
      </c>
      <c r="D17" s="8">
        <v>1.6</v>
      </c>
      <c r="E17" s="12">
        <v>554.20000000000005</v>
      </c>
      <c r="F17" s="13">
        <v>51</v>
      </c>
      <c r="G17" s="33">
        <v>605.20000000000005</v>
      </c>
      <c r="H17" s="40">
        <v>0.95</v>
      </c>
      <c r="I17" s="28">
        <v>574.9</v>
      </c>
      <c r="J17" s="51"/>
      <c r="K17" s="75">
        <v>574.9</v>
      </c>
    </row>
    <row r="18" spans="1:11" x14ac:dyDescent="0.2">
      <c r="A18" s="63" t="s">
        <v>24</v>
      </c>
      <c r="B18" s="27">
        <v>1729</v>
      </c>
      <c r="C18" s="4">
        <v>1</v>
      </c>
      <c r="D18" s="8">
        <v>1.6</v>
      </c>
      <c r="E18" s="12">
        <v>554.20000000000005</v>
      </c>
      <c r="F18" s="13">
        <v>51</v>
      </c>
      <c r="G18" s="33">
        <v>605.20000000000005</v>
      </c>
      <c r="H18" s="40">
        <v>0.95</v>
      </c>
      <c r="I18" s="28">
        <v>574.9</v>
      </c>
      <c r="J18" s="51"/>
      <c r="K18" s="75">
        <v>574.9</v>
      </c>
    </row>
    <row r="19" spans="1:11" x14ac:dyDescent="0.2">
      <c r="A19" s="63" t="s">
        <v>5</v>
      </c>
      <c r="B19" s="27">
        <v>14424</v>
      </c>
      <c r="C19" s="4">
        <v>1</v>
      </c>
      <c r="D19" s="4">
        <v>2.2000000000000002</v>
      </c>
      <c r="E19" s="12">
        <v>762</v>
      </c>
      <c r="F19" s="13">
        <v>70.199999999999989</v>
      </c>
      <c r="G19" s="33">
        <v>832.2</v>
      </c>
      <c r="H19" s="40">
        <v>0.95</v>
      </c>
      <c r="I19" s="28">
        <v>790.6</v>
      </c>
      <c r="J19" s="51"/>
      <c r="K19" s="75">
        <v>790.6</v>
      </c>
    </row>
    <row r="20" spans="1:11" x14ac:dyDescent="0.2">
      <c r="A20" s="64" t="s">
        <v>25</v>
      </c>
      <c r="B20" s="27">
        <v>3575</v>
      </c>
      <c r="C20" s="4">
        <v>1</v>
      </c>
      <c r="D20" s="8">
        <v>1.6</v>
      </c>
      <c r="E20" s="12">
        <v>554.20000000000005</v>
      </c>
      <c r="F20" s="13">
        <v>51</v>
      </c>
      <c r="G20" s="33">
        <v>605.20000000000005</v>
      </c>
      <c r="H20" s="40">
        <v>0.95</v>
      </c>
      <c r="I20" s="28">
        <v>574.9</v>
      </c>
      <c r="J20" s="51"/>
      <c r="K20" s="75">
        <v>574.9</v>
      </c>
    </row>
    <row r="21" spans="1:11" x14ac:dyDescent="0.2">
      <c r="A21" s="64" t="s">
        <v>26</v>
      </c>
      <c r="B21" s="27">
        <v>13059</v>
      </c>
      <c r="C21" s="4">
        <v>1</v>
      </c>
      <c r="D21" s="9">
        <v>1.9</v>
      </c>
      <c r="E21" s="12">
        <v>658.1</v>
      </c>
      <c r="F21" s="13">
        <v>60.6</v>
      </c>
      <c r="G21" s="33">
        <v>718.7</v>
      </c>
      <c r="H21" s="40">
        <v>0.95</v>
      </c>
      <c r="I21" s="28">
        <v>682.8</v>
      </c>
      <c r="J21" s="51"/>
      <c r="K21" s="75">
        <v>682.8</v>
      </c>
    </row>
    <row r="22" spans="1:11" x14ac:dyDescent="0.2">
      <c r="A22" s="63" t="s">
        <v>27</v>
      </c>
      <c r="B22" s="27">
        <v>2307</v>
      </c>
      <c r="C22" s="4">
        <v>1</v>
      </c>
      <c r="D22" s="8">
        <v>1.8</v>
      </c>
      <c r="E22" s="12">
        <v>623.5</v>
      </c>
      <c r="F22" s="13">
        <v>57.3</v>
      </c>
      <c r="G22" s="33">
        <v>680.8</v>
      </c>
      <c r="H22" s="40">
        <v>0.95</v>
      </c>
      <c r="I22" s="28">
        <v>646.79999999999995</v>
      </c>
      <c r="J22" s="51"/>
      <c r="K22" s="75">
        <v>646.79999999999995</v>
      </c>
    </row>
    <row r="23" spans="1:11" x14ac:dyDescent="0.2">
      <c r="A23" s="63" t="s">
        <v>28</v>
      </c>
      <c r="B23" s="27">
        <v>5225</v>
      </c>
      <c r="C23" s="4">
        <v>1</v>
      </c>
      <c r="D23" s="8">
        <v>1.6</v>
      </c>
      <c r="E23" s="12">
        <v>554.20000000000005</v>
      </c>
      <c r="F23" s="13">
        <v>51</v>
      </c>
      <c r="G23" s="33">
        <v>605.20000000000005</v>
      </c>
      <c r="H23" s="40">
        <v>0.95</v>
      </c>
      <c r="I23" s="28">
        <v>574.9</v>
      </c>
      <c r="J23" s="51"/>
      <c r="K23" s="75">
        <v>574.9</v>
      </c>
    </row>
    <row r="24" spans="1:11" x14ac:dyDescent="0.2">
      <c r="A24" s="63" t="s">
        <v>6</v>
      </c>
      <c r="B24" s="27">
        <v>2747</v>
      </c>
      <c r="C24" s="4">
        <v>1</v>
      </c>
      <c r="D24" s="8">
        <v>1.6</v>
      </c>
      <c r="E24" s="12">
        <v>554.20000000000005</v>
      </c>
      <c r="F24" s="13">
        <v>51</v>
      </c>
      <c r="G24" s="33">
        <v>605.20000000000005</v>
      </c>
      <c r="H24" s="40">
        <v>0.95</v>
      </c>
      <c r="I24" s="28">
        <v>574.9</v>
      </c>
      <c r="J24" s="51"/>
      <c r="K24" s="75">
        <v>574.9</v>
      </c>
    </row>
    <row r="25" spans="1:11" x14ac:dyDescent="0.2">
      <c r="A25" s="63" t="s">
        <v>7</v>
      </c>
      <c r="B25" s="27">
        <v>13005</v>
      </c>
      <c r="C25" s="4">
        <v>1</v>
      </c>
      <c r="D25" s="8">
        <v>1.6</v>
      </c>
      <c r="E25" s="12">
        <v>554.20000000000005</v>
      </c>
      <c r="F25" s="13">
        <v>51</v>
      </c>
      <c r="G25" s="33">
        <v>605.20000000000005</v>
      </c>
      <c r="H25" s="40">
        <v>0.95</v>
      </c>
      <c r="I25" s="28">
        <v>574.9</v>
      </c>
      <c r="J25" s="51"/>
      <c r="K25" s="75">
        <v>574.9</v>
      </c>
    </row>
    <row r="26" spans="1:11" ht="25.5" x14ac:dyDescent="0.2">
      <c r="A26" s="63" t="s">
        <v>29</v>
      </c>
      <c r="B26" s="27">
        <v>4500</v>
      </c>
      <c r="C26" s="4">
        <v>1</v>
      </c>
      <c r="D26" s="8">
        <v>2.2000000000000002</v>
      </c>
      <c r="E26" s="12">
        <v>762</v>
      </c>
      <c r="F26" s="13">
        <v>70.3</v>
      </c>
      <c r="G26" s="33">
        <v>832.3</v>
      </c>
      <c r="H26" s="40">
        <v>0.95</v>
      </c>
      <c r="I26" s="28">
        <v>790.7</v>
      </c>
      <c r="J26" s="51"/>
      <c r="K26" s="75">
        <v>790.7</v>
      </c>
    </row>
    <row r="27" spans="1:11" x14ac:dyDescent="0.2">
      <c r="A27" s="63" t="s">
        <v>30</v>
      </c>
      <c r="B27" s="27">
        <v>4298</v>
      </c>
      <c r="C27" s="4">
        <v>1</v>
      </c>
      <c r="D27" s="8">
        <v>2.5</v>
      </c>
      <c r="E27" s="12">
        <v>866</v>
      </c>
      <c r="F27" s="13">
        <v>79.7</v>
      </c>
      <c r="G27" s="33">
        <v>945.7</v>
      </c>
      <c r="H27" s="40">
        <v>0.95</v>
      </c>
      <c r="I27" s="28">
        <v>898.4</v>
      </c>
      <c r="J27" s="51"/>
      <c r="K27" s="75">
        <v>898.4</v>
      </c>
    </row>
    <row r="28" spans="1:11" x14ac:dyDescent="0.2">
      <c r="A28" s="66" t="s">
        <v>31</v>
      </c>
      <c r="B28" s="27">
        <v>2939</v>
      </c>
      <c r="C28" s="4">
        <v>1</v>
      </c>
      <c r="D28" s="4">
        <v>1.8</v>
      </c>
      <c r="E28" s="12">
        <v>623.5</v>
      </c>
      <c r="F28" s="13">
        <v>57.4</v>
      </c>
      <c r="G28" s="33">
        <v>680.9</v>
      </c>
      <c r="H28" s="40">
        <v>0.95</v>
      </c>
      <c r="I28" s="28">
        <v>646.9</v>
      </c>
      <c r="J28" s="51"/>
      <c r="K28" s="75">
        <v>646.9</v>
      </c>
    </row>
    <row r="29" spans="1:11" x14ac:dyDescent="0.2">
      <c r="A29" s="63" t="s">
        <v>32</v>
      </c>
      <c r="B29" s="27">
        <v>7037</v>
      </c>
      <c r="C29" s="4">
        <v>1</v>
      </c>
      <c r="D29" s="8">
        <v>2.2000000000000002</v>
      </c>
      <c r="E29" s="12">
        <v>762</v>
      </c>
      <c r="F29" s="13">
        <v>70.099999999999994</v>
      </c>
      <c r="G29" s="33">
        <v>832.1</v>
      </c>
      <c r="H29" s="40">
        <v>0.95</v>
      </c>
      <c r="I29" s="28">
        <v>790.5</v>
      </c>
      <c r="J29" s="51"/>
      <c r="K29" s="75">
        <v>790.5</v>
      </c>
    </row>
    <row r="30" spans="1:11" x14ac:dyDescent="0.2">
      <c r="A30" s="63" t="s">
        <v>33</v>
      </c>
      <c r="B30" s="27">
        <v>4718</v>
      </c>
      <c r="C30" s="4">
        <v>1</v>
      </c>
      <c r="D30" s="8">
        <v>1.6</v>
      </c>
      <c r="E30" s="12">
        <v>554.20000000000005</v>
      </c>
      <c r="F30" s="13">
        <v>51</v>
      </c>
      <c r="G30" s="33">
        <v>605.20000000000005</v>
      </c>
      <c r="H30" s="40">
        <v>0.95</v>
      </c>
      <c r="I30" s="28">
        <v>574.9</v>
      </c>
      <c r="J30" s="51"/>
      <c r="K30" s="75">
        <v>574.9</v>
      </c>
    </row>
    <row r="31" spans="1:11" x14ac:dyDescent="0.2">
      <c r="A31" s="63" t="s">
        <v>8</v>
      </c>
      <c r="B31" s="27">
        <v>1467</v>
      </c>
      <c r="C31" s="4">
        <v>1</v>
      </c>
      <c r="D31" s="8">
        <v>2.2000000000000002</v>
      </c>
      <c r="E31" s="12">
        <v>762</v>
      </c>
      <c r="F31" s="13">
        <v>70.099999999999994</v>
      </c>
      <c r="G31" s="33">
        <v>832.1</v>
      </c>
      <c r="H31" s="40">
        <v>0.95</v>
      </c>
      <c r="I31" s="28">
        <v>790.5</v>
      </c>
      <c r="J31" s="51"/>
      <c r="K31" s="75">
        <v>790.5</v>
      </c>
    </row>
    <row r="32" spans="1:11" x14ac:dyDescent="0.2">
      <c r="A32" s="64" t="s">
        <v>34</v>
      </c>
      <c r="B32" s="27">
        <v>14023</v>
      </c>
      <c r="C32" s="4">
        <v>1</v>
      </c>
      <c r="D32" s="9">
        <v>2.1</v>
      </c>
      <c r="E32" s="12">
        <v>727.4</v>
      </c>
      <c r="F32" s="13">
        <v>66.900000000000006</v>
      </c>
      <c r="G32" s="33">
        <v>794.3</v>
      </c>
      <c r="H32" s="40">
        <v>0.95</v>
      </c>
      <c r="I32" s="28">
        <v>754.6</v>
      </c>
      <c r="J32" s="51"/>
      <c r="K32" s="75">
        <v>754.6</v>
      </c>
    </row>
    <row r="33" spans="1:11" x14ac:dyDescent="0.2">
      <c r="A33" s="63" t="s">
        <v>35</v>
      </c>
      <c r="B33" s="27">
        <v>14195</v>
      </c>
      <c r="C33" s="4">
        <v>1</v>
      </c>
      <c r="D33" s="8">
        <v>1.6</v>
      </c>
      <c r="E33" s="12">
        <v>554.20000000000005</v>
      </c>
      <c r="F33" s="13">
        <v>51</v>
      </c>
      <c r="G33" s="33">
        <v>605.20000000000005</v>
      </c>
      <c r="H33" s="40">
        <v>0.95</v>
      </c>
      <c r="I33" s="28">
        <v>574.9</v>
      </c>
      <c r="J33" s="51"/>
      <c r="K33" s="75">
        <v>574.9</v>
      </c>
    </row>
    <row r="34" spans="1:11" x14ac:dyDescent="0.2">
      <c r="A34" s="63" t="s">
        <v>36</v>
      </c>
      <c r="B34" s="27">
        <v>2676</v>
      </c>
      <c r="C34" s="4">
        <v>1</v>
      </c>
      <c r="D34" s="8">
        <v>1.6</v>
      </c>
      <c r="E34" s="12">
        <v>554.20000000000005</v>
      </c>
      <c r="F34" s="13">
        <v>51</v>
      </c>
      <c r="G34" s="33">
        <v>605.20000000000005</v>
      </c>
      <c r="H34" s="40">
        <v>0.95</v>
      </c>
      <c r="I34" s="28">
        <v>574.9</v>
      </c>
      <c r="J34" s="51"/>
      <c r="K34" s="75">
        <v>574.9</v>
      </c>
    </row>
    <row r="35" spans="1:11" x14ac:dyDescent="0.2">
      <c r="A35" s="63" t="s">
        <v>9</v>
      </c>
      <c r="B35" s="27">
        <v>1487</v>
      </c>
      <c r="C35" s="4">
        <v>1</v>
      </c>
      <c r="D35" s="8">
        <v>1.6</v>
      </c>
      <c r="E35" s="12">
        <v>554.20000000000005</v>
      </c>
      <c r="F35" s="13">
        <v>51</v>
      </c>
      <c r="G35" s="33">
        <v>605.20000000000005</v>
      </c>
      <c r="H35" s="40">
        <v>0.95</v>
      </c>
      <c r="I35" s="28">
        <v>574.9</v>
      </c>
      <c r="J35" s="51"/>
      <c r="K35" s="75">
        <v>574.9</v>
      </c>
    </row>
    <row r="36" spans="1:11" x14ac:dyDescent="0.2">
      <c r="A36" s="63" t="s">
        <v>37</v>
      </c>
      <c r="B36" s="27">
        <v>2566</v>
      </c>
      <c r="C36" s="4">
        <v>1</v>
      </c>
      <c r="D36" s="8">
        <v>1.6</v>
      </c>
      <c r="E36" s="12">
        <v>554.20000000000005</v>
      </c>
      <c r="F36" s="13">
        <v>51</v>
      </c>
      <c r="G36" s="33">
        <v>605.20000000000005</v>
      </c>
      <c r="H36" s="40">
        <v>0.95</v>
      </c>
      <c r="I36" s="28">
        <v>574.9</v>
      </c>
      <c r="J36" s="51"/>
      <c r="K36" s="75">
        <v>574.9</v>
      </c>
    </row>
    <row r="37" spans="1:11" x14ac:dyDescent="0.2">
      <c r="A37" s="63" t="s">
        <v>10</v>
      </c>
      <c r="B37" s="27">
        <v>9706</v>
      </c>
      <c r="C37" s="4">
        <v>1</v>
      </c>
      <c r="D37" s="8">
        <v>1.6</v>
      </c>
      <c r="E37" s="12">
        <v>554.20000000000005</v>
      </c>
      <c r="F37" s="13">
        <v>51</v>
      </c>
      <c r="G37" s="33">
        <v>605.20000000000005</v>
      </c>
      <c r="H37" s="40">
        <v>0.95</v>
      </c>
      <c r="I37" s="28">
        <v>574.9</v>
      </c>
      <c r="J37" s="51"/>
      <c r="K37" s="75">
        <v>574.9</v>
      </c>
    </row>
    <row r="38" spans="1:11" x14ac:dyDescent="0.2">
      <c r="A38" s="64" t="s">
        <v>38</v>
      </c>
      <c r="B38" s="27">
        <v>17841</v>
      </c>
      <c r="C38" s="4">
        <v>1</v>
      </c>
      <c r="D38" s="8">
        <v>1.6</v>
      </c>
      <c r="E38" s="12">
        <v>554.20000000000005</v>
      </c>
      <c r="F38" s="13">
        <v>51</v>
      </c>
      <c r="G38" s="33">
        <v>605.20000000000005</v>
      </c>
      <c r="H38" s="40">
        <v>0.95</v>
      </c>
      <c r="I38" s="28">
        <v>574.9</v>
      </c>
      <c r="J38" s="51"/>
      <c r="K38" s="75">
        <v>574.9</v>
      </c>
    </row>
    <row r="39" spans="1:11" x14ac:dyDescent="0.2">
      <c r="A39" s="63" t="s">
        <v>39</v>
      </c>
      <c r="B39" s="27">
        <v>5487</v>
      </c>
      <c r="C39" s="4">
        <v>1</v>
      </c>
      <c r="D39" s="8">
        <v>1.6</v>
      </c>
      <c r="E39" s="12">
        <v>554.20000000000005</v>
      </c>
      <c r="F39" s="13">
        <v>51</v>
      </c>
      <c r="G39" s="33">
        <v>605.20000000000005</v>
      </c>
      <c r="H39" s="40">
        <v>0.95</v>
      </c>
      <c r="I39" s="28">
        <v>574.9</v>
      </c>
      <c r="J39" s="51"/>
      <c r="K39" s="75">
        <v>574.9</v>
      </c>
    </row>
    <row r="40" spans="1:11" x14ac:dyDescent="0.2">
      <c r="A40" s="64" t="s">
        <v>11</v>
      </c>
      <c r="B40" s="27">
        <v>8253</v>
      </c>
      <c r="C40" s="4">
        <v>1</v>
      </c>
      <c r="D40" s="8">
        <v>1.6</v>
      </c>
      <c r="E40" s="12">
        <v>554.20000000000005</v>
      </c>
      <c r="F40" s="13">
        <v>51</v>
      </c>
      <c r="G40" s="33">
        <v>605.20000000000005</v>
      </c>
      <c r="H40" s="40">
        <v>0.95</v>
      </c>
      <c r="I40" s="28">
        <v>574.9</v>
      </c>
      <c r="J40" s="51"/>
      <c r="K40" s="75">
        <v>574.9</v>
      </c>
    </row>
    <row r="41" spans="1:11" x14ac:dyDescent="0.2">
      <c r="A41" s="63" t="s">
        <v>40</v>
      </c>
      <c r="B41" s="27">
        <v>4760</v>
      </c>
      <c r="C41" s="4">
        <v>1</v>
      </c>
      <c r="D41" s="8">
        <v>2.1</v>
      </c>
      <c r="E41" s="12">
        <v>727.4</v>
      </c>
      <c r="F41" s="13">
        <v>66.900000000000006</v>
      </c>
      <c r="G41" s="33">
        <v>794.3</v>
      </c>
      <c r="H41" s="40">
        <v>0.95</v>
      </c>
      <c r="I41" s="28">
        <v>754.6</v>
      </c>
      <c r="J41" s="51"/>
      <c r="K41" s="75">
        <v>754.6</v>
      </c>
    </row>
    <row r="42" spans="1:11" x14ac:dyDescent="0.2">
      <c r="A42" s="63" t="s">
        <v>12</v>
      </c>
      <c r="B42" s="27">
        <v>19323</v>
      </c>
      <c r="C42" s="4">
        <v>1</v>
      </c>
      <c r="D42" s="9">
        <v>2.2000000000000002</v>
      </c>
      <c r="E42" s="12">
        <v>762</v>
      </c>
      <c r="F42" s="13">
        <v>70.199999999999989</v>
      </c>
      <c r="G42" s="33">
        <v>832.2</v>
      </c>
      <c r="H42" s="40">
        <v>0.95</v>
      </c>
      <c r="I42" s="28">
        <v>790.6</v>
      </c>
      <c r="J42" s="51"/>
      <c r="K42" s="75">
        <v>790.6</v>
      </c>
    </row>
    <row r="43" spans="1:11" ht="25.5" x14ac:dyDescent="0.2">
      <c r="A43" s="63" t="s">
        <v>41</v>
      </c>
      <c r="B43" s="27">
        <v>2387</v>
      </c>
      <c r="C43" s="4">
        <v>1</v>
      </c>
      <c r="D43" s="8">
        <v>1.6</v>
      </c>
      <c r="E43" s="12">
        <v>554.20000000000005</v>
      </c>
      <c r="F43" s="13">
        <v>51</v>
      </c>
      <c r="G43" s="33">
        <v>605.20000000000005</v>
      </c>
      <c r="H43" s="40">
        <v>0.95</v>
      </c>
      <c r="I43" s="28">
        <v>574.9</v>
      </c>
      <c r="J43" s="51"/>
      <c r="K43" s="75">
        <v>574.9</v>
      </c>
    </row>
    <row r="44" spans="1:11" x14ac:dyDescent="0.2">
      <c r="A44" s="64" t="s">
        <v>13</v>
      </c>
      <c r="B44" s="27">
        <v>3308</v>
      </c>
      <c r="C44" s="4">
        <v>1</v>
      </c>
      <c r="D44" s="8">
        <v>1.6</v>
      </c>
      <c r="E44" s="12">
        <v>554.20000000000005</v>
      </c>
      <c r="F44" s="13">
        <v>51</v>
      </c>
      <c r="G44" s="33">
        <v>605.20000000000005</v>
      </c>
      <c r="H44" s="40">
        <v>0.95</v>
      </c>
      <c r="I44" s="28">
        <v>574.9</v>
      </c>
      <c r="J44" s="51"/>
      <c r="K44" s="75">
        <v>574.9</v>
      </c>
    </row>
    <row r="45" spans="1:11" x14ac:dyDescent="0.2">
      <c r="A45" s="64" t="s">
        <v>14</v>
      </c>
      <c r="B45" s="27">
        <v>5979</v>
      </c>
      <c r="C45" s="4">
        <v>1</v>
      </c>
      <c r="D45" s="8">
        <v>1.6</v>
      </c>
      <c r="E45" s="12">
        <v>554.20000000000005</v>
      </c>
      <c r="F45" s="13">
        <v>51</v>
      </c>
      <c r="G45" s="33">
        <v>605.20000000000005</v>
      </c>
      <c r="H45" s="40">
        <v>0.95</v>
      </c>
      <c r="I45" s="28">
        <v>574.9</v>
      </c>
      <c r="J45" s="51"/>
      <c r="K45" s="75">
        <v>574.9</v>
      </c>
    </row>
    <row r="46" spans="1:11" x14ac:dyDescent="0.2">
      <c r="A46" s="64" t="s">
        <v>42</v>
      </c>
      <c r="B46" s="27">
        <v>13278</v>
      </c>
      <c r="C46" s="4">
        <v>1</v>
      </c>
      <c r="D46" s="8">
        <v>1.6</v>
      </c>
      <c r="E46" s="12">
        <v>554.20000000000005</v>
      </c>
      <c r="F46" s="13">
        <v>51</v>
      </c>
      <c r="G46" s="33">
        <v>605.20000000000005</v>
      </c>
      <c r="H46" s="40">
        <v>0.95</v>
      </c>
      <c r="I46" s="28">
        <v>574.9</v>
      </c>
      <c r="J46" s="51"/>
      <c r="K46" s="75">
        <v>574.9</v>
      </c>
    </row>
    <row r="47" spans="1:11" x14ac:dyDescent="0.2">
      <c r="A47" s="64" t="s">
        <v>43</v>
      </c>
      <c r="B47" s="27">
        <v>6140</v>
      </c>
      <c r="C47" s="4">
        <v>1</v>
      </c>
      <c r="D47" s="8">
        <v>1.6</v>
      </c>
      <c r="E47" s="12">
        <v>554.20000000000005</v>
      </c>
      <c r="F47" s="13">
        <v>51</v>
      </c>
      <c r="G47" s="33">
        <v>605.20000000000005</v>
      </c>
      <c r="H47" s="40">
        <v>0.95</v>
      </c>
      <c r="I47" s="28">
        <v>574.9</v>
      </c>
      <c r="J47" s="51"/>
      <c r="K47" s="75">
        <v>574.9</v>
      </c>
    </row>
    <row r="48" spans="1:11" s="37" customFormat="1" ht="14.25" thickBot="1" x14ac:dyDescent="0.25">
      <c r="A48" s="67" t="s">
        <v>0</v>
      </c>
      <c r="B48" s="68">
        <f>SUM(B5:B47)</f>
        <v>596512</v>
      </c>
      <c r="C48" s="69">
        <f>SUM(C5:C47)</f>
        <v>45</v>
      </c>
      <c r="D48" s="70"/>
      <c r="E48" s="71">
        <f>SUM(E5:E47)</f>
        <v>27155.900000000016</v>
      </c>
      <c r="F48" s="72">
        <f>SUM(F5:F47)</f>
        <v>2499.2000000000003</v>
      </c>
      <c r="G48" s="73">
        <f>SUM(G5:G47)</f>
        <v>29655.100000000013</v>
      </c>
      <c r="H48" s="77"/>
      <c r="I48" s="73">
        <f>SUM(I5:I47)</f>
        <v>28171.500000000011</v>
      </c>
      <c r="J48" s="73">
        <f>SUM(J5:J47)</f>
        <v>574.9</v>
      </c>
      <c r="K48" s="78">
        <f>SUM(K5:K47)</f>
        <v>28746.400000000012</v>
      </c>
    </row>
    <row r="49" spans="1:11" x14ac:dyDescent="0.2">
      <c r="A49" s="16"/>
      <c r="B49" s="17"/>
      <c r="C49" s="6"/>
      <c r="D49" s="7"/>
      <c r="E49" s="18"/>
      <c r="F49" s="19"/>
      <c r="G49" s="35"/>
      <c r="H49" s="42"/>
      <c r="I49" s="20"/>
    </row>
    <row r="50" spans="1:11" x14ac:dyDescent="0.2">
      <c r="A50" s="49" t="s">
        <v>54</v>
      </c>
      <c r="B50" s="49"/>
      <c r="C50" s="49"/>
      <c r="D50" s="49"/>
      <c r="E50" s="49"/>
      <c r="F50" s="49"/>
      <c r="G50" s="49"/>
      <c r="H50" s="81"/>
      <c r="I50" s="82"/>
      <c r="J50" s="83"/>
      <c r="K50" s="84"/>
    </row>
    <row r="51" spans="1:11" ht="29.25" customHeight="1" x14ac:dyDescent="0.2">
      <c r="A51" s="85" t="s">
        <v>50</v>
      </c>
      <c r="B51" s="85"/>
      <c r="C51" s="85"/>
      <c r="D51" s="85"/>
      <c r="E51" s="85"/>
      <c r="F51" s="85"/>
      <c r="G51" s="85"/>
      <c r="H51" s="85"/>
      <c r="I51" s="85"/>
      <c r="J51" s="85"/>
      <c r="K51" s="85"/>
    </row>
    <row r="52" spans="1:11" ht="28.5" customHeight="1" x14ac:dyDescent="0.2">
      <c r="A52" s="86" t="s">
        <v>62</v>
      </c>
      <c r="B52" s="86"/>
      <c r="C52" s="86"/>
      <c r="D52" s="86"/>
      <c r="E52" s="86"/>
      <c r="F52" s="86"/>
      <c r="G52" s="86"/>
      <c r="H52" s="86"/>
      <c r="I52" s="86"/>
      <c r="J52" s="86"/>
      <c r="K52" s="86"/>
    </row>
    <row r="53" spans="1:11" x14ac:dyDescent="0.2">
      <c r="B53" s="22"/>
    </row>
    <row r="54" spans="1:11" s="14" customFormat="1" x14ac:dyDescent="0.2">
      <c r="A54" s="14" t="s">
        <v>59</v>
      </c>
      <c r="E54" s="15"/>
      <c r="K54" s="11" t="s">
        <v>60</v>
      </c>
    </row>
    <row r="55" spans="1:11" x14ac:dyDescent="0.2">
      <c r="F55" s="2"/>
    </row>
    <row r="58" spans="1:11" x14ac:dyDescent="0.2">
      <c r="G58" s="36"/>
      <c r="H58" s="44"/>
      <c r="I58" s="5"/>
    </row>
  </sheetData>
  <mergeCells count="3">
    <mergeCell ref="A51:K51"/>
    <mergeCell ref="A52:K52"/>
    <mergeCell ref="A1:K1"/>
  </mergeCells>
  <pageMargins left="0.19685039370078741" right="0.19685039370078741" top="0.19685039370078741" bottom="0.15748031496062992" header="0" footer="0"/>
  <pageSetup paperSize="9" scale="6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58"/>
  <sheetViews>
    <sheetView showGridLines="0" tabSelected="1" view="pageBreakPreview" zoomScaleNormal="100" zoomScaleSheetLayoutView="100" workbookViewId="0">
      <selection activeCell="K43" sqref="K43"/>
    </sheetView>
  </sheetViews>
  <sheetFormatPr defaultRowHeight="12.75" x14ac:dyDescent="0.2"/>
  <cols>
    <col min="1" max="1" width="50.5703125" style="1" bestFit="1" customWidth="1"/>
    <col min="2" max="3" width="10.28515625" style="1" customWidth="1"/>
    <col min="4" max="4" width="7.7109375" style="1" customWidth="1"/>
    <col min="5" max="5" width="13.42578125" style="2" customWidth="1"/>
    <col min="6" max="6" width="10.42578125" style="1" customWidth="1"/>
    <col min="7" max="7" width="9.85546875" style="15" customWidth="1"/>
    <col min="8" max="8" width="12" style="43" customWidth="1"/>
    <col min="9" max="9" width="9.85546875" style="10" customWidth="1"/>
    <col min="10" max="10" width="10.5703125" style="1" customWidth="1"/>
    <col min="11" max="11" width="11.5703125" style="1" customWidth="1"/>
    <col min="12" max="16384" width="9.140625" style="1"/>
  </cols>
  <sheetData>
    <row r="1" spans="1:11" ht="13.5" customHeight="1" thickBot="1" x14ac:dyDescent="0.25">
      <c r="A1" s="87" t="s">
        <v>56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s="3" customFormat="1" ht="80.25" customHeight="1" x14ac:dyDescent="0.2">
      <c r="A2" s="53" t="s">
        <v>44</v>
      </c>
      <c r="B2" s="54" t="s">
        <v>51</v>
      </c>
      <c r="C2" s="54" t="s">
        <v>52</v>
      </c>
      <c r="D2" s="54" t="s">
        <v>46</v>
      </c>
      <c r="E2" s="55" t="s">
        <v>47</v>
      </c>
      <c r="F2" s="56" t="s">
        <v>48</v>
      </c>
      <c r="G2" s="55" t="s">
        <v>45</v>
      </c>
      <c r="H2" s="76" t="s">
        <v>58</v>
      </c>
      <c r="I2" s="57" t="s">
        <v>57</v>
      </c>
      <c r="J2" s="56" t="s">
        <v>64</v>
      </c>
      <c r="K2" s="58" t="s">
        <v>63</v>
      </c>
    </row>
    <row r="3" spans="1:11" s="48" customFormat="1" ht="11.25" x14ac:dyDescent="0.2">
      <c r="A3" s="59">
        <v>1</v>
      </c>
      <c r="B3" s="45">
        <v>2</v>
      </c>
      <c r="C3" s="45">
        <v>3</v>
      </c>
      <c r="D3" s="45">
        <v>4</v>
      </c>
      <c r="E3" s="45">
        <v>5</v>
      </c>
      <c r="F3" s="45">
        <v>6</v>
      </c>
      <c r="G3" s="45">
        <v>7</v>
      </c>
      <c r="H3" s="46">
        <v>8</v>
      </c>
      <c r="I3" s="47">
        <v>9</v>
      </c>
      <c r="J3" s="45">
        <v>10</v>
      </c>
      <c r="K3" s="60">
        <v>11</v>
      </c>
    </row>
    <row r="4" spans="1:11" x14ac:dyDescent="0.2">
      <c r="A4" s="61" t="s">
        <v>1</v>
      </c>
      <c r="B4" s="26"/>
      <c r="C4" s="26"/>
      <c r="D4" s="26"/>
      <c r="E4" s="26"/>
      <c r="F4" s="26"/>
      <c r="G4" s="32"/>
      <c r="H4" s="39"/>
      <c r="I4" s="38"/>
      <c r="J4" s="51"/>
      <c r="K4" s="62"/>
    </row>
    <row r="5" spans="1:11" x14ac:dyDescent="0.2">
      <c r="A5" s="63" t="s">
        <v>15</v>
      </c>
      <c r="B5" s="27">
        <v>52919</v>
      </c>
      <c r="C5" s="4">
        <v>1</v>
      </c>
      <c r="D5" s="4">
        <v>1.9</v>
      </c>
      <c r="E5" s="12">
        <v>658.1</v>
      </c>
      <c r="F5" s="13">
        <v>60.5</v>
      </c>
      <c r="G5" s="33">
        <v>718.6</v>
      </c>
      <c r="H5" s="40">
        <v>0.9</v>
      </c>
      <c r="I5" s="28">
        <v>646.70000000000005</v>
      </c>
      <c r="J5" s="51"/>
      <c r="K5" s="75">
        <v>646.70000000000005</v>
      </c>
    </row>
    <row r="6" spans="1:11" x14ac:dyDescent="0.2">
      <c r="A6" s="63" t="s">
        <v>3</v>
      </c>
      <c r="B6" s="27">
        <v>6591</v>
      </c>
      <c r="C6" s="4">
        <v>1</v>
      </c>
      <c r="D6" s="4">
        <v>1.6</v>
      </c>
      <c r="E6" s="12">
        <v>554.20000000000005</v>
      </c>
      <c r="F6" s="13">
        <v>51</v>
      </c>
      <c r="G6" s="33">
        <v>605.20000000000005</v>
      </c>
      <c r="H6" s="40">
        <v>0.9</v>
      </c>
      <c r="I6" s="28">
        <v>544.70000000000005</v>
      </c>
      <c r="J6" s="51"/>
      <c r="K6" s="75">
        <v>544.70000000000005</v>
      </c>
    </row>
    <row r="7" spans="1:11" x14ac:dyDescent="0.2">
      <c r="A7" s="63" t="s">
        <v>17</v>
      </c>
      <c r="B7" s="27">
        <v>191537</v>
      </c>
      <c r="C7" s="4">
        <v>4</v>
      </c>
      <c r="D7" s="8">
        <v>1.6</v>
      </c>
      <c r="E7" s="12">
        <v>2216.9</v>
      </c>
      <c r="F7" s="13">
        <v>203.9</v>
      </c>
      <c r="G7" s="33">
        <v>2420.8000000000002</v>
      </c>
      <c r="H7" s="40">
        <v>0.9</v>
      </c>
      <c r="I7" s="28">
        <v>2178.6999999999998</v>
      </c>
      <c r="J7" s="51"/>
      <c r="K7" s="75">
        <v>2178.6999999999998</v>
      </c>
    </row>
    <row r="8" spans="1:11" x14ac:dyDescent="0.2">
      <c r="A8" s="63" t="s">
        <v>18</v>
      </c>
      <c r="B8" s="27">
        <v>12406</v>
      </c>
      <c r="C8" s="4">
        <v>1</v>
      </c>
      <c r="D8" s="8">
        <v>1.6</v>
      </c>
      <c r="E8" s="12">
        <v>554.20000000000005</v>
      </c>
      <c r="F8" s="13">
        <v>51</v>
      </c>
      <c r="G8" s="33">
        <v>605.20000000000005</v>
      </c>
      <c r="H8" s="40">
        <v>0.9</v>
      </c>
      <c r="I8" s="28">
        <v>544.70000000000005</v>
      </c>
      <c r="J8" s="51"/>
      <c r="K8" s="75">
        <v>544.70000000000005</v>
      </c>
    </row>
    <row r="9" spans="1:11" x14ac:dyDescent="0.2">
      <c r="A9" s="63" t="s">
        <v>19</v>
      </c>
      <c r="B9" s="27">
        <v>2345</v>
      </c>
      <c r="C9" s="4">
        <v>1</v>
      </c>
      <c r="D9" s="8">
        <v>1.6</v>
      </c>
      <c r="E9" s="12">
        <v>554.20000000000005</v>
      </c>
      <c r="F9" s="13">
        <v>51</v>
      </c>
      <c r="G9" s="33">
        <v>605.20000000000005</v>
      </c>
      <c r="H9" s="40">
        <v>0.9</v>
      </c>
      <c r="I9" s="28">
        <v>544.70000000000005</v>
      </c>
      <c r="J9" s="51"/>
      <c r="K9" s="75">
        <v>544.70000000000005</v>
      </c>
    </row>
    <row r="10" spans="1:11" x14ac:dyDescent="0.2">
      <c r="A10" s="64" t="s">
        <v>20</v>
      </c>
      <c r="B10" s="27">
        <v>8784</v>
      </c>
      <c r="C10" s="4">
        <v>1</v>
      </c>
      <c r="D10" s="8">
        <v>1.6</v>
      </c>
      <c r="E10" s="12">
        <v>554.20000000000005</v>
      </c>
      <c r="F10" s="13">
        <v>51</v>
      </c>
      <c r="G10" s="33">
        <v>605.20000000000005</v>
      </c>
      <c r="H10" s="40">
        <v>0.9</v>
      </c>
      <c r="I10" s="28">
        <v>544.70000000000005</v>
      </c>
      <c r="J10" s="51"/>
      <c r="K10" s="75">
        <v>544.70000000000005</v>
      </c>
    </row>
    <row r="11" spans="1:11" x14ac:dyDescent="0.2">
      <c r="A11" s="63" t="s">
        <v>21</v>
      </c>
      <c r="B11" s="27">
        <v>14186</v>
      </c>
      <c r="C11" s="4">
        <v>1</v>
      </c>
      <c r="D11" s="8">
        <v>1.6</v>
      </c>
      <c r="E11" s="12">
        <v>554.20000000000005</v>
      </c>
      <c r="F11" s="13">
        <v>51</v>
      </c>
      <c r="G11" s="33">
        <v>605.20000000000005</v>
      </c>
      <c r="H11" s="40">
        <v>0.9</v>
      </c>
      <c r="I11" s="28">
        <v>544.70000000000005</v>
      </c>
      <c r="J11" s="51"/>
      <c r="K11" s="75">
        <v>544.70000000000005</v>
      </c>
    </row>
    <row r="12" spans="1:11" x14ac:dyDescent="0.2">
      <c r="A12" s="63" t="s">
        <v>16</v>
      </c>
      <c r="B12" s="27">
        <v>17244</v>
      </c>
      <c r="C12" s="4">
        <v>1</v>
      </c>
      <c r="D12" s="8">
        <v>2.1</v>
      </c>
      <c r="E12" s="12">
        <v>727.4</v>
      </c>
      <c r="F12" s="13">
        <v>66.900000000000006</v>
      </c>
      <c r="G12" s="33">
        <v>794.3</v>
      </c>
      <c r="H12" s="40">
        <v>0.9</v>
      </c>
      <c r="I12" s="28">
        <v>714.9</v>
      </c>
      <c r="J12" s="51"/>
      <c r="K12" s="75">
        <v>714.9</v>
      </c>
    </row>
    <row r="13" spans="1:11" x14ac:dyDescent="0.2">
      <c r="A13" s="64" t="s">
        <v>22</v>
      </c>
      <c r="B13" s="27">
        <v>13407</v>
      </c>
      <c r="C13" s="4">
        <v>1</v>
      </c>
      <c r="D13" s="8">
        <v>1.6</v>
      </c>
      <c r="E13" s="12">
        <v>554.20000000000005</v>
      </c>
      <c r="F13" s="13">
        <v>51</v>
      </c>
      <c r="G13" s="33">
        <v>605.20000000000005</v>
      </c>
      <c r="H13" s="40">
        <v>0.9</v>
      </c>
      <c r="I13" s="28">
        <v>544.70000000000005</v>
      </c>
      <c r="J13" s="51"/>
      <c r="K13" s="75">
        <v>544.70000000000005</v>
      </c>
    </row>
    <row r="14" spans="1:11" s="25" customFormat="1" x14ac:dyDescent="0.2">
      <c r="A14" s="63" t="s">
        <v>49</v>
      </c>
      <c r="B14" s="27">
        <v>59692</v>
      </c>
      <c r="C14" s="23">
        <v>1</v>
      </c>
      <c r="D14" s="8">
        <v>1.6</v>
      </c>
      <c r="E14" s="12">
        <v>554.20000000000005</v>
      </c>
      <c r="F14" s="24">
        <v>51</v>
      </c>
      <c r="G14" s="33">
        <v>605.20000000000005</v>
      </c>
      <c r="H14" s="40">
        <v>0.9</v>
      </c>
      <c r="I14" s="28">
        <v>544.70000000000005</v>
      </c>
      <c r="J14" s="52">
        <v>544.5</v>
      </c>
      <c r="K14" s="75">
        <v>1089.2</v>
      </c>
    </row>
    <row r="15" spans="1:11" x14ac:dyDescent="0.2">
      <c r="A15" s="65" t="s">
        <v>2</v>
      </c>
      <c r="B15" s="30"/>
      <c r="C15" s="29"/>
      <c r="D15" s="29"/>
      <c r="E15" s="31"/>
      <c r="F15" s="13"/>
      <c r="G15" s="34"/>
      <c r="H15" s="40"/>
      <c r="I15" s="28"/>
      <c r="J15" s="51"/>
      <c r="K15" s="79"/>
    </row>
    <row r="16" spans="1:11" x14ac:dyDescent="0.2">
      <c r="A16" s="64" t="s">
        <v>23</v>
      </c>
      <c r="B16" s="27">
        <v>3474</v>
      </c>
      <c r="C16" s="4">
        <v>1</v>
      </c>
      <c r="D16" s="8">
        <v>1.6</v>
      </c>
      <c r="E16" s="12">
        <v>554.20000000000005</v>
      </c>
      <c r="F16" s="13">
        <v>51</v>
      </c>
      <c r="G16" s="33">
        <v>605.20000000000005</v>
      </c>
      <c r="H16" s="40">
        <v>0.9</v>
      </c>
      <c r="I16" s="28">
        <v>544.70000000000005</v>
      </c>
      <c r="J16" s="51"/>
      <c r="K16" s="75">
        <v>544.70000000000005</v>
      </c>
    </row>
    <row r="17" spans="1:11" x14ac:dyDescent="0.2">
      <c r="A17" s="64" t="s">
        <v>4</v>
      </c>
      <c r="B17" s="27">
        <v>1488</v>
      </c>
      <c r="C17" s="4">
        <v>1</v>
      </c>
      <c r="D17" s="8">
        <v>1.6</v>
      </c>
      <c r="E17" s="12">
        <v>554.20000000000005</v>
      </c>
      <c r="F17" s="13">
        <v>51</v>
      </c>
      <c r="G17" s="33">
        <v>605.20000000000005</v>
      </c>
      <c r="H17" s="40">
        <v>0.9</v>
      </c>
      <c r="I17" s="28">
        <v>544.70000000000005</v>
      </c>
      <c r="J17" s="51"/>
      <c r="K17" s="75">
        <v>544.70000000000005</v>
      </c>
    </row>
    <row r="18" spans="1:11" x14ac:dyDescent="0.2">
      <c r="A18" s="63" t="s">
        <v>24</v>
      </c>
      <c r="B18" s="27">
        <v>1729</v>
      </c>
      <c r="C18" s="4">
        <v>1</v>
      </c>
      <c r="D18" s="8">
        <v>1.6</v>
      </c>
      <c r="E18" s="12">
        <v>554.20000000000005</v>
      </c>
      <c r="F18" s="13">
        <v>51</v>
      </c>
      <c r="G18" s="33">
        <v>605.20000000000005</v>
      </c>
      <c r="H18" s="40">
        <v>0.9</v>
      </c>
      <c r="I18" s="28">
        <v>544.70000000000005</v>
      </c>
      <c r="J18" s="51"/>
      <c r="K18" s="75">
        <v>544.70000000000005</v>
      </c>
    </row>
    <row r="19" spans="1:11" x14ac:dyDescent="0.2">
      <c r="A19" s="63" t="s">
        <v>5</v>
      </c>
      <c r="B19" s="27">
        <v>14424</v>
      </c>
      <c r="C19" s="4">
        <v>1</v>
      </c>
      <c r="D19" s="4">
        <v>2.2000000000000002</v>
      </c>
      <c r="E19" s="12">
        <v>762</v>
      </c>
      <c r="F19" s="13">
        <v>70.099999999999994</v>
      </c>
      <c r="G19" s="33">
        <v>832.1</v>
      </c>
      <c r="H19" s="40">
        <v>0.9</v>
      </c>
      <c r="I19" s="28">
        <v>748.9</v>
      </c>
      <c r="J19" s="51"/>
      <c r="K19" s="75">
        <v>748.9</v>
      </c>
    </row>
    <row r="20" spans="1:11" x14ac:dyDescent="0.2">
      <c r="A20" s="64" t="s">
        <v>25</v>
      </c>
      <c r="B20" s="27">
        <v>3575</v>
      </c>
      <c r="C20" s="4">
        <v>1</v>
      </c>
      <c r="D20" s="8">
        <v>1.6</v>
      </c>
      <c r="E20" s="12">
        <v>554.20000000000005</v>
      </c>
      <c r="F20" s="13">
        <v>51</v>
      </c>
      <c r="G20" s="33">
        <v>605.20000000000005</v>
      </c>
      <c r="H20" s="40">
        <v>0.9</v>
      </c>
      <c r="I20" s="28">
        <v>544.70000000000005</v>
      </c>
      <c r="J20" s="51"/>
      <c r="K20" s="75">
        <v>544.70000000000005</v>
      </c>
    </row>
    <row r="21" spans="1:11" x14ac:dyDescent="0.2">
      <c r="A21" s="64" t="s">
        <v>26</v>
      </c>
      <c r="B21" s="27">
        <v>13059</v>
      </c>
      <c r="C21" s="4">
        <v>1</v>
      </c>
      <c r="D21" s="9">
        <v>1.9</v>
      </c>
      <c r="E21" s="12">
        <v>658.1</v>
      </c>
      <c r="F21" s="13">
        <v>60.3</v>
      </c>
      <c r="G21" s="33">
        <v>718.4</v>
      </c>
      <c r="H21" s="40">
        <v>0.9</v>
      </c>
      <c r="I21" s="28">
        <v>646.6</v>
      </c>
      <c r="J21" s="51"/>
      <c r="K21" s="75">
        <v>646.6</v>
      </c>
    </row>
    <row r="22" spans="1:11" x14ac:dyDescent="0.2">
      <c r="A22" s="63" t="s">
        <v>27</v>
      </c>
      <c r="B22" s="27">
        <v>2307</v>
      </c>
      <c r="C22" s="4">
        <v>1</v>
      </c>
      <c r="D22" s="8">
        <v>1.8</v>
      </c>
      <c r="E22" s="12">
        <v>623.5</v>
      </c>
      <c r="F22" s="13">
        <v>57.3</v>
      </c>
      <c r="G22" s="33">
        <v>680.8</v>
      </c>
      <c r="H22" s="40">
        <v>0.9</v>
      </c>
      <c r="I22" s="28">
        <v>612.70000000000005</v>
      </c>
      <c r="J22" s="51"/>
      <c r="K22" s="75">
        <v>612.70000000000005</v>
      </c>
    </row>
    <row r="23" spans="1:11" x14ac:dyDescent="0.2">
      <c r="A23" s="63" t="s">
        <v>28</v>
      </c>
      <c r="B23" s="27">
        <v>5225</v>
      </c>
      <c r="C23" s="4">
        <v>1</v>
      </c>
      <c r="D23" s="8">
        <v>1.6</v>
      </c>
      <c r="E23" s="12">
        <v>554.20000000000005</v>
      </c>
      <c r="F23" s="13">
        <v>51</v>
      </c>
      <c r="G23" s="33">
        <v>605.20000000000005</v>
      </c>
      <c r="H23" s="40">
        <v>0.9</v>
      </c>
      <c r="I23" s="28">
        <v>544.70000000000005</v>
      </c>
      <c r="J23" s="51"/>
      <c r="K23" s="75">
        <v>544.70000000000005</v>
      </c>
    </row>
    <row r="24" spans="1:11" x14ac:dyDescent="0.2">
      <c r="A24" s="63" t="s">
        <v>6</v>
      </c>
      <c r="B24" s="27">
        <v>2747</v>
      </c>
      <c r="C24" s="4">
        <v>1</v>
      </c>
      <c r="D24" s="8">
        <v>1.6</v>
      </c>
      <c r="E24" s="12">
        <v>554.20000000000005</v>
      </c>
      <c r="F24" s="13">
        <v>51</v>
      </c>
      <c r="G24" s="33">
        <v>605.20000000000005</v>
      </c>
      <c r="H24" s="40">
        <v>0.9</v>
      </c>
      <c r="I24" s="28">
        <v>544.70000000000005</v>
      </c>
      <c r="J24" s="51"/>
      <c r="K24" s="75">
        <v>544.70000000000005</v>
      </c>
    </row>
    <row r="25" spans="1:11" x14ac:dyDescent="0.2">
      <c r="A25" s="63" t="s">
        <v>7</v>
      </c>
      <c r="B25" s="27">
        <v>13005</v>
      </c>
      <c r="C25" s="4">
        <v>1</v>
      </c>
      <c r="D25" s="8">
        <v>1.6</v>
      </c>
      <c r="E25" s="12">
        <v>554.20000000000005</v>
      </c>
      <c r="F25" s="13">
        <v>51</v>
      </c>
      <c r="G25" s="33">
        <v>605.20000000000005</v>
      </c>
      <c r="H25" s="40">
        <v>0.9</v>
      </c>
      <c r="I25" s="28">
        <v>544.70000000000005</v>
      </c>
      <c r="J25" s="51"/>
      <c r="K25" s="75">
        <v>544.70000000000005</v>
      </c>
    </row>
    <row r="26" spans="1:11" ht="25.5" x14ac:dyDescent="0.2">
      <c r="A26" s="63" t="s">
        <v>29</v>
      </c>
      <c r="B26" s="27">
        <v>4500</v>
      </c>
      <c r="C26" s="4">
        <v>1</v>
      </c>
      <c r="D26" s="8">
        <v>2.2000000000000002</v>
      </c>
      <c r="E26" s="12">
        <v>762</v>
      </c>
      <c r="F26" s="13">
        <v>70</v>
      </c>
      <c r="G26" s="33">
        <v>832</v>
      </c>
      <c r="H26" s="40">
        <v>0.9</v>
      </c>
      <c r="I26" s="28">
        <v>748.8</v>
      </c>
      <c r="J26" s="51"/>
      <c r="K26" s="75">
        <v>748.8</v>
      </c>
    </row>
    <row r="27" spans="1:11" x14ac:dyDescent="0.2">
      <c r="A27" s="63" t="s">
        <v>30</v>
      </c>
      <c r="B27" s="27">
        <v>4298</v>
      </c>
      <c r="C27" s="4">
        <v>1</v>
      </c>
      <c r="D27" s="8">
        <v>2.5</v>
      </c>
      <c r="E27" s="12">
        <v>866</v>
      </c>
      <c r="F27" s="13">
        <v>79.600000000000009</v>
      </c>
      <c r="G27" s="33">
        <v>945.6</v>
      </c>
      <c r="H27" s="40">
        <v>0.9</v>
      </c>
      <c r="I27" s="28">
        <v>851</v>
      </c>
      <c r="J27" s="51"/>
      <c r="K27" s="75">
        <v>851</v>
      </c>
    </row>
    <row r="28" spans="1:11" x14ac:dyDescent="0.2">
      <c r="A28" s="66" t="s">
        <v>31</v>
      </c>
      <c r="B28" s="27">
        <v>2939</v>
      </c>
      <c r="C28" s="4">
        <v>1</v>
      </c>
      <c r="D28" s="4">
        <v>1.8</v>
      </c>
      <c r="E28" s="12">
        <v>623.5</v>
      </c>
      <c r="F28" s="13">
        <v>57.3</v>
      </c>
      <c r="G28" s="33">
        <v>680.8</v>
      </c>
      <c r="H28" s="40">
        <v>0.9</v>
      </c>
      <c r="I28" s="28">
        <v>612.70000000000005</v>
      </c>
      <c r="J28" s="51"/>
      <c r="K28" s="75">
        <v>612.70000000000005</v>
      </c>
    </row>
    <row r="29" spans="1:11" x14ac:dyDescent="0.2">
      <c r="A29" s="63" t="s">
        <v>32</v>
      </c>
      <c r="B29" s="27">
        <v>7037</v>
      </c>
      <c r="C29" s="4">
        <v>1</v>
      </c>
      <c r="D29" s="8">
        <v>2.2000000000000002</v>
      </c>
      <c r="E29" s="12">
        <v>762</v>
      </c>
      <c r="F29" s="13">
        <v>70</v>
      </c>
      <c r="G29" s="33">
        <v>832</v>
      </c>
      <c r="H29" s="40">
        <v>0.9</v>
      </c>
      <c r="I29" s="28">
        <v>748.8</v>
      </c>
      <c r="J29" s="51"/>
      <c r="K29" s="75">
        <v>748.8</v>
      </c>
    </row>
    <row r="30" spans="1:11" x14ac:dyDescent="0.2">
      <c r="A30" s="63" t="s">
        <v>33</v>
      </c>
      <c r="B30" s="27">
        <v>4718</v>
      </c>
      <c r="C30" s="4">
        <v>1</v>
      </c>
      <c r="D30" s="8">
        <v>1.6</v>
      </c>
      <c r="E30" s="12">
        <v>554.20000000000005</v>
      </c>
      <c r="F30" s="13">
        <v>51</v>
      </c>
      <c r="G30" s="33">
        <v>605.20000000000005</v>
      </c>
      <c r="H30" s="40">
        <v>0.9</v>
      </c>
      <c r="I30" s="28">
        <v>544.70000000000005</v>
      </c>
      <c r="J30" s="51"/>
      <c r="K30" s="75">
        <v>544.70000000000005</v>
      </c>
    </row>
    <row r="31" spans="1:11" x14ac:dyDescent="0.2">
      <c r="A31" s="63" t="s">
        <v>8</v>
      </c>
      <c r="B31" s="27">
        <v>1467</v>
      </c>
      <c r="C31" s="4">
        <v>1</v>
      </c>
      <c r="D31" s="8">
        <v>2.2000000000000002</v>
      </c>
      <c r="E31" s="12">
        <v>762</v>
      </c>
      <c r="F31" s="13">
        <v>70.099999999999994</v>
      </c>
      <c r="G31" s="33">
        <v>832.1</v>
      </c>
      <c r="H31" s="40">
        <v>0.9</v>
      </c>
      <c r="I31" s="28">
        <v>748.9</v>
      </c>
      <c r="J31" s="51"/>
      <c r="K31" s="75">
        <v>748.9</v>
      </c>
    </row>
    <row r="32" spans="1:11" x14ac:dyDescent="0.2">
      <c r="A32" s="64" t="s">
        <v>34</v>
      </c>
      <c r="B32" s="27">
        <v>14023</v>
      </c>
      <c r="C32" s="4">
        <v>1</v>
      </c>
      <c r="D32" s="9">
        <v>2.1</v>
      </c>
      <c r="E32" s="12">
        <v>727.4</v>
      </c>
      <c r="F32" s="13">
        <v>66.900000000000006</v>
      </c>
      <c r="G32" s="33">
        <v>794.3</v>
      </c>
      <c r="H32" s="40">
        <v>0.9</v>
      </c>
      <c r="I32" s="28">
        <v>714.9</v>
      </c>
      <c r="J32" s="51"/>
      <c r="K32" s="75">
        <v>714.9</v>
      </c>
    </row>
    <row r="33" spans="1:13" x14ac:dyDescent="0.2">
      <c r="A33" s="63" t="s">
        <v>35</v>
      </c>
      <c r="B33" s="27">
        <v>14195</v>
      </c>
      <c r="C33" s="4">
        <v>1</v>
      </c>
      <c r="D33" s="8">
        <v>1.6</v>
      </c>
      <c r="E33" s="12">
        <v>554.20000000000005</v>
      </c>
      <c r="F33" s="13">
        <v>51</v>
      </c>
      <c r="G33" s="33">
        <v>605.20000000000005</v>
      </c>
      <c r="H33" s="40">
        <v>0.9</v>
      </c>
      <c r="I33" s="28">
        <v>544.70000000000005</v>
      </c>
      <c r="J33" s="51"/>
      <c r="K33" s="75">
        <v>544.70000000000005</v>
      </c>
    </row>
    <row r="34" spans="1:13" x14ac:dyDescent="0.2">
      <c r="A34" s="63" t="s">
        <v>36</v>
      </c>
      <c r="B34" s="27">
        <v>2676</v>
      </c>
      <c r="C34" s="4">
        <v>1</v>
      </c>
      <c r="D34" s="8">
        <v>1.6</v>
      </c>
      <c r="E34" s="12">
        <v>554.20000000000005</v>
      </c>
      <c r="F34" s="13">
        <v>51</v>
      </c>
      <c r="G34" s="33">
        <v>605.20000000000005</v>
      </c>
      <c r="H34" s="40">
        <v>0.9</v>
      </c>
      <c r="I34" s="28">
        <v>544.70000000000005</v>
      </c>
      <c r="J34" s="51"/>
      <c r="K34" s="75">
        <v>544.70000000000005</v>
      </c>
    </row>
    <row r="35" spans="1:13" x14ac:dyDescent="0.2">
      <c r="A35" s="63" t="s">
        <v>9</v>
      </c>
      <c r="B35" s="27">
        <v>1487</v>
      </c>
      <c r="C35" s="4">
        <v>1</v>
      </c>
      <c r="D35" s="8">
        <v>1.6</v>
      </c>
      <c r="E35" s="12">
        <v>554.20000000000005</v>
      </c>
      <c r="F35" s="13">
        <v>51</v>
      </c>
      <c r="G35" s="33">
        <v>605.20000000000005</v>
      </c>
      <c r="H35" s="40">
        <v>0.9</v>
      </c>
      <c r="I35" s="28">
        <v>544.70000000000005</v>
      </c>
      <c r="J35" s="51"/>
      <c r="K35" s="75">
        <v>544.70000000000005</v>
      </c>
    </row>
    <row r="36" spans="1:13" x14ac:dyDescent="0.2">
      <c r="A36" s="63" t="s">
        <v>37</v>
      </c>
      <c r="B36" s="27">
        <v>2566</v>
      </c>
      <c r="C36" s="4">
        <v>1</v>
      </c>
      <c r="D36" s="8">
        <v>1.6</v>
      </c>
      <c r="E36" s="12">
        <v>554.20000000000005</v>
      </c>
      <c r="F36" s="13">
        <v>51</v>
      </c>
      <c r="G36" s="33">
        <v>605.20000000000005</v>
      </c>
      <c r="H36" s="40">
        <v>0.9</v>
      </c>
      <c r="I36" s="28">
        <v>544.70000000000005</v>
      </c>
      <c r="J36" s="51"/>
      <c r="K36" s="75">
        <v>544.70000000000005</v>
      </c>
    </row>
    <row r="37" spans="1:13" x14ac:dyDescent="0.2">
      <c r="A37" s="63" t="s">
        <v>10</v>
      </c>
      <c r="B37" s="27">
        <v>9706</v>
      </c>
      <c r="C37" s="4">
        <v>1</v>
      </c>
      <c r="D37" s="8">
        <v>1.6</v>
      </c>
      <c r="E37" s="12">
        <v>554.20000000000005</v>
      </c>
      <c r="F37" s="13">
        <v>51</v>
      </c>
      <c r="G37" s="33">
        <v>605.20000000000005</v>
      </c>
      <c r="H37" s="40">
        <v>0.9</v>
      </c>
      <c r="I37" s="28">
        <v>544.70000000000005</v>
      </c>
      <c r="J37" s="51"/>
      <c r="K37" s="75">
        <v>544.70000000000005</v>
      </c>
    </row>
    <row r="38" spans="1:13" x14ac:dyDescent="0.2">
      <c r="A38" s="64" t="s">
        <v>38</v>
      </c>
      <c r="B38" s="27">
        <v>17841</v>
      </c>
      <c r="C38" s="4">
        <v>1</v>
      </c>
      <c r="D38" s="8">
        <v>1.6</v>
      </c>
      <c r="E38" s="12">
        <v>554.20000000000005</v>
      </c>
      <c r="F38" s="13">
        <v>51</v>
      </c>
      <c r="G38" s="33">
        <v>605.20000000000005</v>
      </c>
      <c r="H38" s="40">
        <v>0.9</v>
      </c>
      <c r="I38" s="28">
        <v>544.70000000000005</v>
      </c>
      <c r="J38" s="51"/>
      <c r="K38" s="75">
        <v>544.70000000000005</v>
      </c>
    </row>
    <row r="39" spans="1:13" x14ac:dyDescent="0.2">
      <c r="A39" s="63" t="s">
        <v>39</v>
      </c>
      <c r="B39" s="27">
        <v>5487</v>
      </c>
      <c r="C39" s="4">
        <v>1</v>
      </c>
      <c r="D39" s="8">
        <v>1.6</v>
      </c>
      <c r="E39" s="12">
        <v>554.20000000000005</v>
      </c>
      <c r="F39" s="13">
        <v>51</v>
      </c>
      <c r="G39" s="33">
        <v>605.20000000000005</v>
      </c>
      <c r="H39" s="40">
        <v>0.9</v>
      </c>
      <c r="I39" s="28">
        <v>544.70000000000005</v>
      </c>
      <c r="J39" s="51"/>
      <c r="K39" s="75">
        <v>544.70000000000005</v>
      </c>
    </row>
    <row r="40" spans="1:13" x14ac:dyDescent="0.2">
      <c r="A40" s="64" t="s">
        <v>11</v>
      </c>
      <c r="B40" s="27">
        <v>8253</v>
      </c>
      <c r="C40" s="4">
        <v>1</v>
      </c>
      <c r="D40" s="8">
        <v>1.6</v>
      </c>
      <c r="E40" s="12">
        <v>554.20000000000005</v>
      </c>
      <c r="F40" s="13">
        <v>51</v>
      </c>
      <c r="G40" s="33">
        <v>605.20000000000005</v>
      </c>
      <c r="H40" s="40">
        <v>0.9</v>
      </c>
      <c r="I40" s="28">
        <v>544.70000000000005</v>
      </c>
      <c r="J40" s="51"/>
      <c r="K40" s="75">
        <v>544.70000000000005</v>
      </c>
    </row>
    <row r="41" spans="1:13" x14ac:dyDescent="0.2">
      <c r="A41" s="63" t="s">
        <v>40</v>
      </c>
      <c r="B41" s="27">
        <v>4760</v>
      </c>
      <c r="C41" s="4">
        <v>1</v>
      </c>
      <c r="D41" s="8">
        <v>2.1</v>
      </c>
      <c r="E41" s="12">
        <v>727.4</v>
      </c>
      <c r="F41" s="13">
        <v>66.900000000000006</v>
      </c>
      <c r="G41" s="33">
        <v>794.3</v>
      </c>
      <c r="H41" s="40">
        <v>0.9</v>
      </c>
      <c r="I41" s="28">
        <v>714.9</v>
      </c>
      <c r="J41" s="51"/>
      <c r="K41" s="75">
        <v>714.9</v>
      </c>
    </row>
    <row r="42" spans="1:13" x14ac:dyDescent="0.2">
      <c r="A42" s="63" t="s">
        <v>12</v>
      </c>
      <c r="B42" s="27">
        <v>19323</v>
      </c>
      <c r="C42" s="4">
        <v>1</v>
      </c>
      <c r="D42" s="9">
        <v>2.2000000000000002</v>
      </c>
      <c r="E42" s="12">
        <v>762</v>
      </c>
      <c r="F42" s="13">
        <v>70.099999999999994</v>
      </c>
      <c r="G42" s="33">
        <v>832.1</v>
      </c>
      <c r="H42" s="40">
        <v>0.9</v>
      </c>
      <c r="I42" s="28">
        <v>748.9</v>
      </c>
      <c r="J42" s="51"/>
      <c r="K42" s="75">
        <v>748.9</v>
      </c>
    </row>
    <row r="43" spans="1:13" ht="25.5" x14ac:dyDescent="0.2">
      <c r="A43" s="63" t="s">
        <v>41</v>
      </c>
      <c r="B43" s="27">
        <v>2387</v>
      </c>
      <c r="C43" s="4">
        <v>1</v>
      </c>
      <c r="D43" s="8">
        <v>1.6</v>
      </c>
      <c r="E43" s="12">
        <v>554.20000000000005</v>
      </c>
      <c r="F43" s="13">
        <v>51</v>
      </c>
      <c r="G43" s="33">
        <v>605.20000000000005</v>
      </c>
      <c r="H43" s="40">
        <v>0.9</v>
      </c>
      <c r="I43" s="28">
        <v>544.70000000000005</v>
      </c>
      <c r="J43" s="51"/>
      <c r="K43" s="75">
        <v>544.70000000000005</v>
      </c>
    </row>
    <row r="44" spans="1:13" x14ac:dyDescent="0.2">
      <c r="A44" s="64" t="s">
        <v>13</v>
      </c>
      <c r="B44" s="27">
        <v>3308</v>
      </c>
      <c r="C44" s="4">
        <v>1</v>
      </c>
      <c r="D44" s="8">
        <v>1.6</v>
      </c>
      <c r="E44" s="12">
        <v>554.20000000000005</v>
      </c>
      <c r="F44" s="13">
        <v>51</v>
      </c>
      <c r="G44" s="33">
        <v>605.20000000000005</v>
      </c>
      <c r="H44" s="40">
        <v>0.9</v>
      </c>
      <c r="I44" s="28">
        <v>544.70000000000005</v>
      </c>
      <c r="J44" s="51"/>
      <c r="K44" s="75">
        <v>544.70000000000005</v>
      </c>
    </row>
    <row r="45" spans="1:13" x14ac:dyDescent="0.2">
      <c r="A45" s="64" t="s">
        <v>14</v>
      </c>
      <c r="B45" s="27">
        <v>5979</v>
      </c>
      <c r="C45" s="4">
        <v>1</v>
      </c>
      <c r="D45" s="8">
        <v>1.6</v>
      </c>
      <c r="E45" s="12">
        <v>554.20000000000005</v>
      </c>
      <c r="F45" s="13">
        <v>51</v>
      </c>
      <c r="G45" s="33">
        <v>605.20000000000005</v>
      </c>
      <c r="H45" s="40">
        <v>0.9</v>
      </c>
      <c r="I45" s="28">
        <v>544.70000000000005</v>
      </c>
      <c r="J45" s="51"/>
      <c r="K45" s="75">
        <v>544.70000000000005</v>
      </c>
    </row>
    <row r="46" spans="1:13" x14ac:dyDescent="0.2">
      <c r="A46" s="64" t="s">
        <v>42</v>
      </c>
      <c r="B46" s="27">
        <v>13278</v>
      </c>
      <c r="C46" s="4">
        <v>1</v>
      </c>
      <c r="D46" s="8">
        <v>1.6</v>
      </c>
      <c r="E46" s="12">
        <v>554.20000000000005</v>
      </c>
      <c r="F46" s="13">
        <v>51</v>
      </c>
      <c r="G46" s="33">
        <v>605.20000000000005</v>
      </c>
      <c r="H46" s="40">
        <v>0.9</v>
      </c>
      <c r="I46" s="28">
        <v>544.70000000000005</v>
      </c>
      <c r="J46" s="51"/>
      <c r="K46" s="75">
        <v>544.70000000000005</v>
      </c>
    </row>
    <row r="47" spans="1:13" x14ac:dyDescent="0.2">
      <c r="A47" s="64" t="s">
        <v>43</v>
      </c>
      <c r="B47" s="27">
        <v>6140</v>
      </c>
      <c r="C47" s="4">
        <v>1</v>
      </c>
      <c r="D47" s="8">
        <v>1.6</v>
      </c>
      <c r="E47" s="12">
        <v>554.20000000000005</v>
      </c>
      <c r="F47" s="13">
        <v>51</v>
      </c>
      <c r="G47" s="33">
        <v>605.20000000000005</v>
      </c>
      <c r="H47" s="40">
        <v>0.9</v>
      </c>
      <c r="I47" s="28">
        <v>544.70000000000005</v>
      </c>
      <c r="J47" s="51"/>
      <c r="K47" s="75">
        <v>544.70000000000005</v>
      </c>
    </row>
    <row r="48" spans="1:13" s="37" customFormat="1" ht="14.25" thickBot="1" x14ac:dyDescent="0.25">
      <c r="A48" s="67" t="s">
        <v>0</v>
      </c>
      <c r="B48" s="68">
        <f>SUM(B5:B47)</f>
        <v>596512</v>
      </c>
      <c r="C48" s="69">
        <f>SUM(C5:C47)</f>
        <v>45</v>
      </c>
      <c r="D48" s="70"/>
      <c r="E48" s="71">
        <f>SUM(E5:E47)</f>
        <v>27155.900000000016</v>
      </c>
      <c r="F48" s="72">
        <f>SUM(F5:F47)</f>
        <v>2497.8999999999996</v>
      </c>
      <c r="G48" s="73">
        <f>SUM(G5:G47)</f>
        <v>29653.800000000007</v>
      </c>
      <c r="H48" s="77"/>
      <c r="I48" s="73">
        <f>SUM(I5:I47)</f>
        <v>26689.000000000018</v>
      </c>
      <c r="J48" s="73">
        <f>SUM(J5:J47)</f>
        <v>544.5</v>
      </c>
      <c r="K48" s="74">
        <f>SUM(K5:K47)</f>
        <v>27233.500000000022</v>
      </c>
      <c r="M48" s="50"/>
    </row>
    <row r="49" spans="1:11" x14ac:dyDescent="0.2">
      <c r="A49" s="16"/>
      <c r="B49" s="17"/>
      <c r="C49" s="6"/>
      <c r="D49" s="7"/>
      <c r="E49" s="18"/>
      <c r="F49" s="19"/>
      <c r="G49" s="35"/>
      <c r="H49" s="42"/>
      <c r="I49" s="20"/>
    </row>
    <row r="50" spans="1:11" x14ac:dyDescent="0.2">
      <c r="A50" s="49" t="s">
        <v>54</v>
      </c>
      <c r="B50" s="49"/>
      <c r="C50" s="49"/>
      <c r="D50" s="49"/>
      <c r="E50" s="49"/>
      <c r="F50" s="49"/>
      <c r="G50" s="49"/>
      <c r="H50" s="81"/>
      <c r="I50" s="82"/>
      <c r="J50" s="83"/>
      <c r="K50" s="83"/>
    </row>
    <row r="51" spans="1:11" ht="29.25" customHeight="1" x14ac:dyDescent="0.2">
      <c r="A51" s="85" t="s">
        <v>50</v>
      </c>
      <c r="B51" s="85"/>
      <c r="C51" s="85"/>
      <c r="D51" s="85"/>
      <c r="E51" s="85"/>
      <c r="F51" s="85"/>
      <c r="G51" s="85"/>
      <c r="H51" s="85"/>
      <c r="I51" s="85"/>
      <c r="J51" s="85"/>
      <c r="K51" s="85"/>
    </row>
    <row r="52" spans="1:11" ht="28.5" customHeight="1" x14ac:dyDescent="0.2">
      <c r="A52" s="86" t="s">
        <v>62</v>
      </c>
      <c r="B52" s="86"/>
      <c r="C52" s="86"/>
      <c r="D52" s="86"/>
      <c r="E52" s="86"/>
      <c r="F52" s="86"/>
      <c r="G52" s="86"/>
      <c r="H52" s="86"/>
      <c r="I52" s="86"/>
      <c r="J52" s="86"/>
      <c r="K52" s="86"/>
    </row>
    <row r="53" spans="1:11" x14ac:dyDescent="0.2">
      <c r="B53" s="22"/>
    </row>
    <row r="54" spans="1:11" s="14" customFormat="1" x14ac:dyDescent="0.2">
      <c r="A54" s="14" t="s">
        <v>59</v>
      </c>
      <c r="E54" s="15"/>
      <c r="K54" s="11" t="s">
        <v>60</v>
      </c>
    </row>
    <row r="55" spans="1:11" x14ac:dyDescent="0.2">
      <c r="F55" s="2"/>
    </row>
    <row r="58" spans="1:11" x14ac:dyDescent="0.2">
      <c r="G58" s="36"/>
      <c r="H58" s="44"/>
      <c r="I58" s="5"/>
    </row>
  </sheetData>
  <mergeCells count="3">
    <mergeCell ref="A1:K1"/>
    <mergeCell ref="A51:K51"/>
    <mergeCell ref="A52:K52"/>
  </mergeCells>
  <pageMargins left="0.19685039370078741" right="0.19685039370078741" top="0.19685039370078741" bottom="0.15748031496062992" header="0" footer="0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2017 </vt:lpstr>
      <vt:lpstr>2018</vt:lpstr>
      <vt:lpstr>2019</vt:lpstr>
      <vt:lpstr>'2017 '!Заголовки_для_печати</vt:lpstr>
      <vt:lpstr>'2018'!Заголовки_для_печати</vt:lpstr>
      <vt:lpstr>'2019'!Заголовки_для_печати</vt:lpstr>
      <vt:lpstr>'2017 '!Область_печати</vt:lpstr>
      <vt:lpstr>'2018'!Область_печати</vt:lpstr>
      <vt:lpstr>'2019'!Область_печати</vt:lpstr>
    </vt:vector>
  </TitlesOfParts>
  <Company>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</dc:creator>
  <cp:lastModifiedBy>Бадмаева Е.Ц.</cp:lastModifiedBy>
  <cp:lastPrinted>2017-01-30T06:35:01Z</cp:lastPrinted>
  <dcterms:created xsi:type="dcterms:W3CDTF">2002-06-17T06:07:41Z</dcterms:created>
  <dcterms:modified xsi:type="dcterms:W3CDTF">2017-02-02T09:58:42Z</dcterms:modified>
</cp:coreProperties>
</file>