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Управление межбюджетных отношений\2017\Отдел анализа и исполнения МБТ\1. Бюджет на 2017 год\2. Уточнение 2017\март_22.03.2017\1 Материалы\"/>
    </mc:Choice>
  </mc:AlternateContent>
  <bookViews>
    <workbookView xWindow="0" yWindow="240" windowWidth="25440" windowHeight="10905"/>
  </bookViews>
  <sheets>
    <sheet name="кратко 2017" sheetId="60" r:id="rId1"/>
    <sheet name="кратко 2018" sheetId="64" r:id="rId2"/>
    <sheet name="кратко 2019" sheetId="66" r:id="rId3"/>
  </sheets>
  <externalReferences>
    <externalReference r:id="rId4"/>
    <externalReference r:id="rId5"/>
  </externalReferences>
  <definedNames>
    <definedName name="_xlnm._FilterDatabase" localSheetId="0" hidden="1">'кратко 2017'!$A$7:$N$41</definedName>
    <definedName name="_xlnm._FilterDatabase" localSheetId="1" hidden="1">'кратко 2018'!$A$7:$N$41</definedName>
    <definedName name="_xlnm._FilterDatabase" localSheetId="2" hidden="1">'кратко 2019'!$A$7:$N$41</definedName>
    <definedName name="Choice">[1]Вспомогательный!$A$18:$B$18</definedName>
    <definedName name="Data1" localSheetId="0">#REF!</definedName>
    <definedName name="Data1" localSheetId="1">#REF!</definedName>
    <definedName name="Data1" localSheetId="2">#REF!</definedName>
    <definedName name="Data1">#REF!</definedName>
    <definedName name="Data2" localSheetId="0">#REF!</definedName>
    <definedName name="Data2" localSheetId="1">#REF!</definedName>
    <definedName name="Data2" localSheetId="2">#REF!</definedName>
    <definedName name="Data2">#REF!</definedName>
    <definedName name="Data3" localSheetId="0">#REF!</definedName>
    <definedName name="Data3" localSheetId="1">#REF!</definedName>
    <definedName name="Data3" localSheetId="2">#REF!</definedName>
    <definedName name="Data3">#REF!</definedName>
    <definedName name="Economy1" localSheetId="0">#REF!</definedName>
    <definedName name="Economy1" localSheetId="1">#REF!</definedName>
    <definedName name="Economy1" localSheetId="2">#REF!</definedName>
    <definedName name="Economy1">#REF!</definedName>
    <definedName name="Economy2" localSheetId="0">#REF!</definedName>
    <definedName name="Economy2" localSheetId="1">#REF!</definedName>
    <definedName name="Economy2" localSheetId="2">#REF!</definedName>
    <definedName name="Economy2">#REF!</definedName>
    <definedName name="index">[2]Вспомогательный!$A$2:$A$3</definedName>
    <definedName name="Subsidy">[2]Вспомогательный!$J$33:$J$34</definedName>
    <definedName name="taxes" localSheetId="0">[2]Вспомогательный!#REF!</definedName>
    <definedName name="taxes" localSheetId="1">[2]Вспомогательный!#REF!</definedName>
    <definedName name="taxes" localSheetId="2">[2]Вспомогательный!#REF!</definedName>
    <definedName name="taxes">[2]Вспомогательный!#REF!</definedName>
    <definedName name="_xlnm.Print_Area" localSheetId="0">'кратко 2017'!$A$1:$N$50</definedName>
    <definedName name="_xlnm.Print_Area" localSheetId="1">'кратко 2018'!$A$1:$M$50</definedName>
    <definedName name="_xlnm.Print_Area" localSheetId="2">'кратко 2019'!$A$1:$M$50</definedName>
  </definedNames>
  <calcPr calcId="162913"/>
</workbook>
</file>

<file path=xl/calcChain.xml><?xml version="1.0" encoding="utf-8"?>
<calcChain xmlns="http://schemas.openxmlformats.org/spreadsheetml/2006/main">
  <c r="C40" i="60" l="1"/>
  <c r="C40" i="64"/>
  <c r="C40" i="66"/>
  <c r="D40" i="66" l="1"/>
  <c r="D40" i="64" l="1"/>
  <c r="D40" i="60" l="1"/>
  <c r="H40" i="66" l="1"/>
  <c r="K40" i="64" l="1"/>
  <c r="H40" i="64"/>
  <c r="K40" i="66"/>
  <c r="G40" i="64"/>
  <c r="I40" i="64" l="1"/>
  <c r="J40" i="64"/>
  <c r="I40" i="66"/>
  <c r="J40" i="66"/>
  <c r="G40" i="66"/>
  <c r="F40" i="64"/>
  <c r="F40" i="66" l="1"/>
  <c r="H40" i="60"/>
  <c r="I40" i="60"/>
  <c r="G40" i="60"/>
  <c r="L40" i="60" l="1"/>
  <c r="K40" i="60"/>
  <c r="F40" i="60"/>
  <c r="J40" i="60" l="1"/>
  <c r="L40" i="64" l="1"/>
  <c r="M40" i="64"/>
  <c r="M40" i="60" l="1"/>
  <c r="L40" i="66"/>
  <c r="M40" i="66"/>
  <c r="N40" i="60" l="1"/>
</calcChain>
</file>

<file path=xl/sharedStrings.xml><?xml version="1.0" encoding="utf-8"?>
<sst xmlns="http://schemas.openxmlformats.org/spreadsheetml/2006/main" count="184" uniqueCount="74">
  <si>
    <t>РК+СН</t>
  </si>
  <si>
    <t>ВСЕГО</t>
  </si>
  <si>
    <t>№ п/п</t>
  </si>
  <si>
    <t>х</t>
  </si>
  <si>
    <t>Балаганский р.</t>
  </si>
  <si>
    <t>Бодайбинский р.</t>
  </si>
  <si>
    <t>Братский р.</t>
  </si>
  <si>
    <t>Жигаловский р.</t>
  </si>
  <si>
    <t>Заларинский р.</t>
  </si>
  <si>
    <t>Зиминский р.</t>
  </si>
  <si>
    <t>Иркутский р.</t>
  </si>
  <si>
    <t>Казачинско-Ленский р.</t>
  </si>
  <si>
    <t>Катангский р.</t>
  </si>
  <si>
    <t>Качугский р.</t>
  </si>
  <si>
    <t>Киренский р.</t>
  </si>
  <si>
    <t>Куйтунский р.</t>
  </si>
  <si>
    <t>Мамско-Чуйский р.</t>
  </si>
  <si>
    <t>Нижнеилимский р.</t>
  </si>
  <si>
    <t>Нижнеудинский р.</t>
  </si>
  <si>
    <t>Ольхонский р.</t>
  </si>
  <si>
    <t>Слюдянский р.</t>
  </si>
  <si>
    <t>Тайшетский р.</t>
  </si>
  <si>
    <t>Тулунский р.</t>
  </si>
  <si>
    <t>Усольский р.</t>
  </si>
  <si>
    <t>Усть-Илимский р.</t>
  </si>
  <si>
    <t>Усть-Кутский р.</t>
  </si>
  <si>
    <t>Усть-Удинский р.</t>
  </si>
  <si>
    <t>Черемховский р.</t>
  </si>
  <si>
    <t>Чунский р.</t>
  </si>
  <si>
    <t>Шелеховский р.</t>
  </si>
  <si>
    <t>Аларский р.</t>
  </si>
  <si>
    <t>Баяндаевский р.</t>
  </si>
  <si>
    <t>Боханский р.</t>
  </si>
  <si>
    <t>Нукутский р.</t>
  </si>
  <si>
    <t>Осинский р.</t>
  </si>
  <si>
    <t>Эхирит-Булагатский р.</t>
  </si>
  <si>
    <t>МБТ из района: дотации на вырав. и МБТ на сбалансир. (план на 01.02.2017)</t>
  </si>
  <si>
    <t>тыс. рублей</t>
  </si>
  <si>
    <t>9=10+11</t>
  </si>
  <si>
    <t>Министр финансов Иркутской области</t>
  </si>
  <si>
    <t>Н.В. Бояринова</t>
  </si>
  <si>
    <t>Наименование муниципальных районов</t>
  </si>
  <si>
    <t>Численнность населения на 01.01.2016</t>
  </si>
  <si>
    <t>в том числе:</t>
  </si>
  <si>
    <t>М.В. Загария</t>
  </si>
  <si>
    <t>М.В. Елизарова</t>
  </si>
  <si>
    <t>Е.Ц. Бадмаева, 25-63-44</t>
  </si>
  <si>
    <t>РАСЧЕТ РАСПРЕДЕЛЕНИЯ</t>
  </si>
  <si>
    <t>по оценкам по состоянию на 1 февраля 2017 года</t>
  </si>
  <si>
    <t>Субсидия на РФФП на 2018 год в Законе</t>
  </si>
  <si>
    <t>Итого субсидия на РФФП на 2018 год</t>
  </si>
  <si>
    <t>Вторая часть субсидии на РФФП на 2019 год</t>
  </si>
  <si>
    <t>Итого субсидия на РФФП на 2019 год</t>
  </si>
  <si>
    <t>Вторая часть субсидии на РФФП на 2018 год</t>
  </si>
  <si>
    <t>Субсидия на РФФП на 2019 год в Законе</t>
  </si>
  <si>
    <t>Субсидия на РФФП на 2017 год в Законе</t>
  </si>
  <si>
    <t>Вторая часть субсидии на РФФП на 2017 год</t>
  </si>
  <si>
    <t>Итого субсидия на РФФП на 2017 год</t>
  </si>
  <si>
    <t>6=7+8+9</t>
  </si>
  <si>
    <t>10=11+12</t>
  </si>
  <si>
    <t>6=7+8</t>
  </si>
  <si>
    <t>второй части субсидии на формирование районных фондов финансовой поддержки поселений Иркутской области (далее - вторая часть субсидии на РФФП на 2019 год)</t>
  </si>
  <si>
    <t>второй части субсидии на формирование районных фондов финансовой поддержки поселений Иркутской области (далее - вторая часть субсидии на РФФП на 2018 год)</t>
  </si>
  <si>
    <t>второй части субсидии на формирование районных фондов финансовой поддержки поселений Иркутской области (далее - вторая часть субсидии на РФФП на 2017 год)</t>
  </si>
  <si>
    <t>Доходы</t>
  </si>
  <si>
    <t>Расходы</t>
  </si>
  <si>
    <t>14=3+13</t>
  </si>
  <si>
    <t>13=3+12</t>
  </si>
  <si>
    <t>налоговые, неналоговые доходы (без акцизов на нефтепродукты)</t>
  </si>
  <si>
    <t>дотации на выравнивание поселений из ОБ в 2017 году</t>
  </si>
  <si>
    <t>заработная плата с начислениями на нее основному персоналу учреждений культуры</t>
  </si>
  <si>
    <t>иные расходы</t>
  </si>
  <si>
    <t>дотации на выравнивание поселений из ОБ в 2018 году</t>
  </si>
  <si>
    <t>дотации на выравнивание поселений из ОБ в 2019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</si>
</sst>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р_._-;\-* #,##0.00_р_._-;_-* &quot;-&quot;??_р_._-;_-@_-"/>
    <numFmt numFmtId="164" formatCode="#,##0_ ;[Red]\-#,##0\ "/>
    <numFmt numFmtId="165" formatCode="#,##0.0_ ;[Red]\-#,##0.0\ "/>
    <numFmt numFmtId="166" formatCode="#,##0.00_ ;[Red]\-#,##0.00\ "/>
    <numFmt numFmtId="167" formatCode="\$#,##0\ ;\(\$#,##0\)"/>
    <numFmt numFmtId="168" formatCode="dd\.mm\.yyyy"/>
    <numFmt numFmtId="169" formatCode="#,##0.000000_ ;[Red]\-#,##0.000000\ "/>
    <numFmt numFmtId="170" formatCode="#,##0.0000000_ ;[Red]\-#,##0.0000000\ "/>
  </numFmts>
  <fonts count="4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name val="Arial Cyr"/>
      <charset val="204"/>
    </font>
    <font>
      <sz val="10"/>
      <color indexed="24"/>
      <name val="Arial"/>
      <family val="2"/>
      <charset val="204"/>
    </font>
    <font>
      <sz val="10"/>
      <name val="Times New Roman CYR"/>
      <charset val="204"/>
    </font>
    <font>
      <sz val="10"/>
      <color rgb="FF000000"/>
      <name val="Arial"/>
      <family val="2"/>
      <charset val="204"/>
    </font>
    <font>
      <b/>
      <sz val="18"/>
      <color theme="3"/>
      <name val="Cambria"/>
      <family val="1"/>
      <charset val="204"/>
      <scheme val="major"/>
    </font>
    <font>
      <sz val="8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0"/>
      <color indexed="8"/>
      <name val="Arial"/>
      <family val="2"/>
      <charset val="204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80001220740379042"/>
        <bgColor indexed="64"/>
      </patternFill>
    </fill>
    <fill>
      <patternFill patternType="solid">
        <fgColor theme="5" tint="0.80001220740379042"/>
        <bgColor indexed="64"/>
      </patternFill>
    </fill>
    <fill>
      <patternFill patternType="solid">
        <fgColor theme="6" tint="0.80001220740379042"/>
        <bgColor indexed="64"/>
      </patternFill>
    </fill>
    <fill>
      <patternFill patternType="solid">
        <fgColor theme="7" tint="0.80001220740379042"/>
        <bgColor indexed="64"/>
      </patternFill>
    </fill>
    <fill>
      <patternFill patternType="solid">
        <fgColor theme="8" tint="0.80001220740379042"/>
        <bgColor indexed="64"/>
      </patternFill>
    </fill>
    <fill>
      <patternFill patternType="solid">
        <fgColor theme="9" tint="0.800012207403790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40000610370189521"/>
        <bgColor indexed="64"/>
      </patternFill>
    </fill>
    <fill>
      <patternFill patternType="solid">
        <fgColor theme="5" tint="0.40000610370189521"/>
        <bgColor indexed="64"/>
      </patternFill>
    </fill>
    <fill>
      <patternFill patternType="solid">
        <fgColor theme="6" tint="0.40000610370189521"/>
        <bgColor indexed="64"/>
      </patternFill>
    </fill>
    <fill>
      <patternFill patternType="solid">
        <fgColor theme="7" tint="0.40000610370189521"/>
        <bgColor indexed="64"/>
      </patternFill>
    </fill>
    <fill>
      <patternFill patternType="solid">
        <fgColor theme="8" tint="0.40000610370189521"/>
        <bgColor indexed="64"/>
      </patternFill>
    </fill>
    <fill>
      <patternFill patternType="solid">
        <fgColor theme="9" tint="0.400006103701895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CC"/>
      </patternFill>
    </fill>
    <fill>
      <patternFill patternType="solid">
        <fgColor rgb="FFFFFFFF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 style="hair">
        <color rgb="FF000000"/>
      </top>
      <bottom/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</borders>
  <cellStyleXfs count="249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1" fillId="0" borderId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4" fillId="0" borderId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5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8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9" fillId="28" borderId="0" applyNumberFormat="0" applyBorder="0" applyAlignment="0" applyProtection="0"/>
    <xf numFmtId="0" fontId="10" fillId="7" borderId="0" applyNumberFormat="0" applyBorder="0" applyAlignment="0" applyProtection="0"/>
    <xf numFmtId="0" fontId="20" fillId="0" borderId="0"/>
    <xf numFmtId="0" fontId="14" fillId="29" borderId="7" applyNumberFormat="0" applyAlignment="0" applyProtection="0"/>
    <xf numFmtId="0" fontId="16" fillId="30" borderId="10" applyNumberFormat="0" applyAlignment="0" applyProtection="0"/>
    <xf numFmtId="0" fontId="20" fillId="0" borderId="0"/>
    <xf numFmtId="43" fontId="21" fillId="0" borderId="0" applyFont="0" applyFill="0" applyBorder="0" applyAlignment="0" applyProtection="0"/>
    <xf numFmtId="3" fontId="22" fillId="0" borderId="0" applyFont="0" applyFill="0" applyBorder="0" applyAlignment="0" applyProtection="0"/>
    <xf numFmtId="167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2" fontId="22" fillId="0" borderId="0" applyFont="0" applyFill="0" applyBorder="0" applyAlignment="0" applyProtection="0"/>
    <xf numFmtId="0" fontId="9" fillId="31" borderId="0" applyNumberFormat="0" applyBorder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12" fillId="3" borderId="7" applyNumberFormat="0" applyAlignment="0" applyProtection="0"/>
    <xf numFmtId="0" fontId="15" fillId="0" borderId="9" applyNumberFormat="0" applyFill="0" applyAlignment="0" applyProtection="0"/>
    <xf numFmtId="0" fontId="11" fillId="32" borderId="0" applyNumberFormat="0" applyBorder="0" applyAlignment="0" applyProtection="0"/>
    <xf numFmtId="0" fontId="21" fillId="0" borderId="0"/>
    <xf numFmtId="0" fontId="23" fillId="0" borderId="0"/>
    <xf numFmtId="0" fontId="1" fillId="2" borderId="11" applyNumberFormat="0" applyFont="0" applyAlignment="0" applyProtection="0"/>
    <xf numFmtId="0" fontId="13" fillId="29" borderId="8" applyNumberFormat="0" applyAlignment="0" applyProtection="0"/>
    <xf numFmtId="0" fontId="24" fillId="0" borderId="0"/>
    <xf numFmtId="0" fontId="24" fillId="0" borderId="0"/>
    <xf numFmtId="0" fontId="25" fillId="0" borderId="0" applyNumberFormat="0" applyFill="0" applyBorder="0" applyAlignment="0" applyProtection="0"/>
    <xf numFmtId="0" fontId="5" fillId="0" borderId="12" applyNumberFormat="0" applyFill="0" applyAlignment="0" applyProtection="0"/>
    <xf numFmtId="0" fontId="20" fillId="0" borderId="0"/>
    <xf numFmtId="0" fontId="17" fillId="0" borderId="0" applyNumberFormat="0" applyFill="0" applyBorder="0" applyAlignment="0" applyProtection="0"/>
    <xf numFmtId="49" fontId="26" fillId="0" borderId="0">
      <alignment horizontal="center"/>
    </xf>
    <xf numFmtId="49" fontId="26" fillId="0" borderId="13">
      <alignment horizontal="center" wrapText="1"/>
    </xf>
    <xf numFmtId="49" fontId="26" fillId="0" borderId="14">
      <alignment horizontal="center" wrapText="1"/>
    </xf>
    <xf numFmtId="49" fontId="26" fillId="0" borderId="15">
      <alignment horizontal="center"/>
    </xf>
    <xf numFmtId="49" fontId="26" fillId="0" borderId="16"/>
    <xf numFmtId="4" fontId="26" fillId="0" borderId="15">
      <alignment horizontal="right"/>
    </xf>
    <xf numFmtId="4" fontId="26" fillId="0" borderId="13">
      <alignment horizontal="right"/>
    </xf>
    <xf numFmtId="49" fontId="26" fillId="0" borderId="0">
      <alignment horizontal="right"/>
    </xf>
    <xf numFmtId="4" fontId="26" fillId="0" borderId="17">
      <alignment horizontal="right"/>
    </xf>
    <xf numFmtId="49" fontId="26" fillId="0" borderId="18">
      <alignment horizontal="center"/>
    </xf>
    <xf numFmtId="4" fontId="26" fillId="0" borderId="19">
      <alignment horizontal="right"/>
    </xf>
    <xf numFmtId="0" fontId="26" fillId="0" borderId="20">
      <alignment horizontal="left" wrapText="1"/>
    </xf>
    <xf numFmtId="0" fontId="27" fillId="0" borderId="21">
      <alignment horizontal="left" wrapText="1"/>
    </xf>
    <xf numFmtId="0" fontId="26" fillId="0" borderId="22">
      <alignment horizontal="left" wrapText="1" indent="2"/>
    </xf>
    <xf numFmtId="0" fontId="24" fillId="0" borderId="23"/>
    <xf numFmtId="0" fontId="26" fillId="0" borderId="16"/>
    <xf numFmtId="0" fontId="24" fillId="0" borderId="16"/>
    <xf numFmtId="0" fontId="27" fillId="0" borderId="0">
      <alignment horizontal="center"/>
    </xf>
    <xf numFmtId="0" fontId="27" fillId="0" borderId="16"/>
    <xf numFmtId="0" fontId="26" fillId="0" borderId="24">
      <alignment horizontal="left" wrapText="1"/>
    </xf>
    <xf numFmtId="0" fontId="26" fillId="0" borderId="25">
      <alignment horizontal="left" wrapText="1" indent="1"/>
    </xf>
    <xf numFmtId="0" fontId="26" fillId="0" borderId="24">
      <alignment horizontal="left" wrapText="1" indent="2"/>
    </xf>
    <xf numFmtId="0" fontId="24" fillId="33" borderId="26"/>
    <xf numFmtId="0" fontId="26" fillId="0" borderId="27">
      <alignment horizontal="left" wrapText="1" indent="2"/>
    </xf>
    <xf numFmtId="0" fontId="26" fillId="0" borderId="0">
      <alignment horizontal="center" wrapText="1"/>
    </xf>
    <xf numFmtId="49" fontId="26" fillId="0" borderId="16">
      <alignment horizontal="left"/>
    </xf>
    <xf numFmtId="49" fontId="26" fillId="0" borderId="28">
      <alignment horizontal="center" wrapText="1"/>
    </xf>
    <xf numFmtId="49" fontId="26" fillId="0" borderId="28">
      <alignment horizontal="center" shrinkToFit="1"/>
    </xf>
    <xf numFmtId="49" fontId="26" fillId="0" borderId="15">
      <alignment horizontal="center" shrinkToFit="1"/>
    </xf>
    <xf numFmtId="0" fontId="26" fillId="0" borderId="29">
      <alignment horizontal="left" wrapText="1"/>
    </xf>
    <xf numFmtId="0" fontId="26" fillId="0" borderId="20">
      <alignment horizontal="left" wrapText="1" indent="1"/>
    </xf>
    <xf numFmtId="0" fontId="26" fillId="0" borderId="29">
      <alignment horizontal="left" wrapText="1" indent="2"/>
    </xf>
    <xf numFmtId="0" fontId="26" fillId="0" borderId="20">
      <alignment horizontal="left" wrapText="1" indent="2"/>
    </xf>
    <xf numFmtId="0" fontId="24" fillId="0" borderId="30"/>
    <xf numFmtId="0" fontId="24" fillId="0" borderId="31"/>
    <xf numFmtId="0" fontId="27" fillId="0" borderId="32">
      <alignment horizontal="center" vertical="center" textRotation="90" wrapText="1"/>
    </xf>
    <xf numFmtId="0" fontId="27" fillId="0" borderId="23">
      <alignment horizontal="center" vertical="center" textRotation="90" wrapText="1"/>
    </xf>
    <xf numFmtId="0" fontId="26" fillId="0" borderId="0">
      <alignment vertical="center"/>
    </xf>
    <xf numFmtId="0" fontId="27" fillId="0" borderId="16">
      <alignment horizontal="center" vertical="center" textRotation="90" wrapText="1"/>
    </xf>
    <xf numFmtId="0" fontId="27" fillId="0" borderId="23">
      <alignment horizontal="center" vertical="center" textRotation="90"/>
    </xf>
    <xf numFmtId="0" fontId="27" fillId="0" borderId="16">
      <alignment horizontal="center" vertical="center" textRotation="90"/>
    </xf>
    <xf numFmtId="0" fontId="27" fillId="0" borderId="32">
      <alignment horizontal="center" vertical="center" textRotation="90"/>
    </xf>
    <xf numFmtId="0" fontId="27" fillId="0" borderId="33">
      <alignment horizontal="center" vertical="center" textRotation="90"/>
    </xf>
    <xf numFmtId="0" fontId="28" fillId="0" borderId="16">
      <alignment wrapText="1"/>
    </xf>
    <xf numFmtId="0" fontId="28" fillId="0" borderId="33">
      <alignment wrapText="1"/>
    </xf>
    <xf numFmtId="0" fontId="28" fillId="0" borderId="23">
      <alignment wrapText="1"/>
    </xf>
    <xf numFmtId="0" fontId="26" fillId="0" borderId="33">
      <alignment horizontal="center" vertical="top" wrapText="1"/>
    </xf>
    <xf numFmtId="0" fontId="27" fillId="0" borderId="34"/>
    <xf numFmtId="49" fontId="29" fillId="0" borderId="35">
      <alignment horizontal="left" vertical="center" wrapText="1"/>
    </xf>
    <xf numFmtId="49" fontId="26" fillId="0" borderId="36">
      <alignment horizontal="left" vertical="center" wrapText="1" indent="2"/>
    </xf>
    <xf numFmtId="49" fontId="26" fillId="0" borderId="27">
      <alignment horizontal="left" vertical="center" wrapText="1" indent="3"/>
    </xf>
    <xf numFmtId="49" fontId="26" fillId="0" borderId="35">
      <alignment horizontal="left" vertical="center" wrapText="1" indent="3"/>
    </xf>
    <xf numFmtId="49" fontId="26" fillId="0" borderId="37">
      <alignment horizontal="left" vertical="center" wrapText="1" indent="3"/>
    </xf>
    <xf numFmtId="0" fontId="29" fillId="0" borderId="34">
      <alignment horizontal="left" vertical="center" wrapText="1"/>
    </xf>
    <xf numFmtId="49" fontId="26" fillId="0" borderId="23">
      <alignment horizontal="left" vertical="center" wrapText="1" indent="3"/>
    </xf>
    <xf numFmtId="49" fontId="26" fillId="0" borderId="0">
      <alignment horizontal="left" vertical="center" wrapText="1" indent="3"/>
    </xf>
    <xf numFmtId="49" fontId="26" fillId="0" borderId="16">
      <alignment horizontal="left" vertical="center" wrapText="1" indent="3"/>
    </xf>
    <xf numFmtId="49" fontId="29" fillId="0" borderId="34">
      <alignment horizontal="left" vertical="center" wrapText="1"/>
    </xf>
    <xf numFmtId="0" fontId="26" fillId="0" borderId="35">
      <alignment horizontal="left" vertical="center" wrapText="1"/>
    </xf>
    <xf numFmtId="0" fontId="26" fillId="0" borderId="37">
      <alignment horizontal="left" vertical="center" wrapText="1"/>
    </xf>
    <xf numFmtId="49" fontId="26" fillId="0" borderId="35">
      <alignment horizontal="left" vertical="center" wrapText="1"/>
    </xf>
    <xf numFmtId="49" fontId="26" fillId="0" borderId="37">
      <alignment horizontal="left" vertical="center" wrapText="1"/>
    </xf>
    <xf numFmtId="49" fontId="27" fillId="0" borderId="38">
      <alignment horizontal="center"/>
    </xf>
    <xf numFmtId="49" fontId="27" fillId="0" borderId="39">
      <alignment horizontal="center" vertical="center" wrapText="1"/>
    </xf>
    <xf numFmtId="49" fontId="26" fillId="0" borderId="40">
      <alignment horizontal="center" vertical="center" wrapText="1"/>
    </xf>
    <xf numFmtId="49" fontId="26" fillId="0" borderId="28">
      <alignment horizontal="center" vertical="center" wrapText="1"/>
    </xf>
    <xf numFmtId="49" fontId="26" fillId="0" borderId="39">
      <alignment horizontal="center" vertical="center" wrapText="1"/>
    </xf>
    <xf numFmtId="49" fontId="26" fillId="0" borderId="41">
      <alignment horizontal="center" vertical="center" wrapText="1"/>
    </xf>
    <xf numFmtId="49" fontId="26" fillId="0" borderId="42">
      <alignment horizontal="center" vertical="center" wrapText="1"/>
    </xf>
    <xf numFmtId="49" fontId="26" fillId="0" borderId="0">
      <alignment horizontal="center" vertical="center" wrapText="1"/>
    </xf>
    <xf numFmtId="49" fontId="26" fillId="0" borderId="16">
      <alignment horizontal="center" vertical="center" wrapText="1"/>
    </xf>
    <xf numFmtId="49" fontId="27" fillId="0" borderId="38">
      <alignment horizontal="center" vertical="center" wrapText="1"/>
    </xf>
    <xf numFmtId="0" fontId="27" fillId="0" borderId="38">
      <alignment horizontal="center" vertical="center"/>
    </xf>
    <xf numFmtId="0" fontId="26" fillId="0" borderId="40">
      <alignment horizontal="center" vertical="center"/>
    </xf>
    <xf numFmtId="0" fontId="26" fillId="0" borderId="28">
      <alignment horizontal="center" vertical="center"/>
    </xf>
    <xf numFmtId="0" fontId="26" fillId="0" borderId="39">
      <alignment horizontal="center" vertical="center"/>
    </xf>
    <xf numFmtId="0" fontId="27" fillId="0" borderId="39">
      <alignment horizontal="center" vertical="center"/>
    </xf>
    <xf numFmtId="0" fontId="26" fillId="0" borderId="41">
      <alignment horizontal="center" vertical="center"/>
    </xf>
    <xf numFmtId="49" fontId="27" fillId="0" borderId="38">
      <alignment horizontal="center" vertical="center"/>
    </xf>
    <xf numFmtId="49" fontId="26" fillId="0" borderId="40">
      <alignment horizontal="center" vertical="center"/>
    </xf>
    <xf numFmtId="49" fontId="26" fillId="0" borderId="28">
      <alignment horizontal="center" vertical="center"/>
    </xf>
    <xf numFmtId="49" fontId="26" fillId="0" borderId="39">
      <alignment horizontal="center" vertical="center"/>
    </xf>
    <xf numFmtId="49" fontId="26" fillId="0" borderId="41">
      <alignment horizontal="center" vertical="center"/>
    </xf>
    <xf numFmtId="49" fontId="26" fillId="0" borderId="16">
      <alignment horizontal="center"/>
    </xf>
    <xf numFmtId="0" fontId="26" fillId="0" borderId="23">
      <alignment horizontal="center"/>
    </xf>
    <xf numFmtId="0" fontId="26" fillId="0" borderId="0">
      <alignment horizontal="center"/>
    </xf>
    <xf numFmtId="49" fontId="26" fillId="0" borderId="16"/>
    <xf numFmtId="0" fontId="26" fillId="0" borderId="33">
      <alignment horizontal="center" vertical="top"/>
    </xf>
    <xf numFmtId="49" fontId="26" fillId="0" borderId="33">
      <alignment horizontal="center" vertical="top" wrapText="1"/>
    </xf>
    <xf numFmtId="0" fontId="26" fillId="0" borderId="30"/>
    <xf numFmtId="4" fontId="26" fillId="0" borderId="43">
      <alignment horizontal="right"/>
    </xf>
    <xf numFmtId="4" fontId="26" fillId="0" borderId="42">
      <alignment horizontal="right"/>
    </xf>
    <xf numFmtId="4" fontId="26" fillId="0" borderId="0">
      <alignment horizontal="right" shrinkToFit="1"/>
    </xf>
    <xf numFmtId="4" fontId="26" fillId="0" borderId="16">
      <alignment horizontal="right"/>
    </xf>
    <xf numFmtId="0" fontId="26" fillId="0" borderId="23"/>
    <xf numFmtId="0" fontId="26" fillId="0" borderId="33">
      <alignment horizontal="center" vertical="top" wrapText="1"/>
    </xf>
    <xf numFmtId="0" fontId="26" fillId="0" borderId="16">
      <alignment horizontal="center"/>
    </xf>
    <xf numFmtId="49" fontId="26" fillId="0" borderId="23">
      <alignment horizontal="center"/>
    </xf>
    <xf numFmtId="49" fontId="26" fillId="0" borderId="0">
      <alignment horizontal="left"/>
    </xf>
    <xf numFmtId="4" fontId="26" fillId="0" borderId="30">
      <alignment horizontal="right"/>
    </xf>
    <xf numFmtId="0" fontId="26" fillId="0" borderId="33">
      <alignment horizontal="center" vertical="top"/>
    </xf>
    <xf numFmtId="4" fontId="26" fillId="0" borderId="31">
      <alignment horizontal="right"/>
    </xf>
    <xf numFmtId="4" fontId="26" fillId="0" borderId="44">
      <alignment horizontal="right"/>
    </xf>
    <xf numFmtId="0" fontId="26" fillId="0" borderId="31"/>
    <xf numFmtId="0" fontId="30" fillId="0" borderId="45"/>
    <xf numFmtId="0" fontId="24" fillId="33" borderId="0"/>
    <xf numFmtId="0" fontId="27" fillId="0" borderId="0"/>
    <xf numFmtId="0" fontId="31" fillId="0" borderId="0"/>
    <xf numFmtId="0" fontId="26" fillId="0" borderId="0">
      <alignment horizontal="left"/>
    </xf>
    <xf numFmtId="0" fontId="26" fillId="0" borderId="0"/>
    <xf numFmtId="0" fontId="30" fillId="0" borderId="0"/>
    <xf numFmtId="0" fontId="24" fillId="0" borderId="0"/>
    <xf numFmtId="0" fontId="24" fillId="33" borderId="16"/>
    <xf numFmtId="49" fontId="26" fillId="0" borderId="33">
      <alignment horizontal="center" vertical="center" wrapText="1"/>
    </xf>
    <xf numFmtId="49" fontId="26" fillId="0" borderId="33">
      <alignment horizontal="center" vertical="center" wrapText="1"/>
    </xf>
    <xf numFmtId="0" fontId="24" fillId="33" borderId="46"/>
    <xf numFmtId="0" fontId="26" fillId="0" borderId="47">
      <alignment horizontal="left" wrapText="1"/>
    </xf>
    <xf numFmtId="0" fontId="26" fillId="0" borderId="24">
      <alignment horizontal="left" wrapText="1" indent="1"/>
    </xf>
    <xf numFmtId="0" fontId="26" fillId="0" borderId="18">
      <alignment horizontal="left" wrapText="1" indent="2"/>
    </xf>
    <xf numFmtId="0" fontId="24" fillId="33" borderId="23"/>
    <xf numFmtId="0" fontId="32" fillId="0" borderId="0">
      <alignment horizontal="center" wrapText="1"/>
    </xf>
    <xf numFmtId="0" fontId="33" fillId="0" borderId="0">
      <alignment horizontal="center" vertical="top"/>
    </xf>
    <xf numFmtId="0" fontId="26" fillId="0" borderId="16">
      <alignment wrapText="1"/>
    </xf>
    <xf numFmtId="0" fontId="26" fillId="0" borderId="46">
      <alignment wrapText="1"/>
    </xf>
    <xf numFmtId="0" fontId="26" fillId="0" borderId="23">
      <alignment horizontal="left"/>
    </xf>
    <xf numFmtId="0" fontId="24" fillId="33" borderId="48"/>
    <xf numFmtId="49" fontId="26" fillId="0" borderId="38">
      <alignment horizontal="center" wrapText="1"/>
    </xf>
    <xf numFmtId="49" fontId="26" fillId="0" borderId="40">
      <alignment horizontal="center" wrapText="1"/>
    </xf>
    <xf numFmtId="49" fontId="26" fillId="0" borderId="39">
      <alignment horizontal="center"/>
    </xf>
    <xf numFmtId="0" fontId="24" fillId="33" borderId="49"/>
    <xf numFmtId="0" fontId="26" fillId="0" borderId="42"/>
    <xf numFmtId="0" fontId="26" fillId="0" borderId="0">
      <alignment horizontal="center"/>
    </xf>
    <xf numFmtId="49" fontId="26" fillId="0" borderId="23"/>
    <xf numFmtId="49" fontId="26" fillId="0" borderId="0"/>
    <xf numFmtId="49" fontId="26" fillId="0" borderId="13">
      <alignment horizontal="center"/>
    </xf>
    <xf numFmtId="49" fontId="26" fillId="0" borderId="30">
      <alignment horizontal="center"/>
    </xf>
    <xf numFmtId="49" fontId="26" fillId="0" borderId="33">
      <alignment horizontal="center"/>
    </xf>
    <xf numFmtId="49" fontId="26" fillId="0" borderId="33">
      <alignment horizontal="center" vertical="center" wrapText="1"/>
    </xf>
    <xf numFmtId="49" fontId="26" fillId="0" borderId="43">
      <alignment horizontal="center" vertical="center" wrapText="1"/>
    </xf>
    <xf numFmtId="0" fontId="24" fillId="33" borderId="50"/>
    <xf numFmtId="4" fontId="26" fillId="0" borderId="33">
      <alignment horizontal="right"/>
    </xf>
    <xf numFmtId="0" fontId="26" fillId="34" borderId="42"/>
    <xf numFmtId="0" fontId="26" fillId="34" borderId="0"/>
    <xf numFmtId="0" fontId="32" fillId="0" borderId="0">
      <alignment horizontal="center" wrapText="1"/>
    </xf>
    <xf numFmtId="0" fontId="34" fillId="0" borderId="51"/>
    <xf numFmtId="49" fontId="35" fillId="0" borderId="52">
      <alignment horizontal="right"/>
    </xf>
    <xf numFmtId="0" fontId="26" fillId="0" borderId="52">
      <alignment horizontal="right"/>
    </xf>
    <xf numFmtId="0" fontId="34" fillId="0" borderId="16"/>
    <xf numFmtId="0" fontId="26" fillId="0" borderId="43">
      <alignment horizontal="center"/>
    </xf>
    <xf numFmtId="49" fontId="24" fillId="0" borderId="53">
      <alignment horizontal="center"/>
    </xf>
    <xf numFmtId="168" fontId="26" fillId="0" borderId="21">
      <alignment horizontal="center"/>
    </xf>
    <xf numFmtId="0" fontId="26" fillId="0" borderId="54">
      <alignment horizontal="center"/>
    </xf>
    <xf numFmtId="49" fontId="26" fillId="0" borderId="22">
      <alignment horizontal="center"/>
    </xf>
    <xf numFmtId="49" fontId="26" fillId="0" borderId="21">
      <alignment horizontal="center"/>
    </xf>
    <xf numFmtId="0" fontId="26" fillId="0" borderId="21">
      <alignment horizontal="center"/>
    </xf>
    <xf numFmtId="49" fontId="26" fillId="0" borderId="55">
      <alignment horizontal="center"/>
    </xf>
    <xf numFmtId="0" fontId="30" fillId="0" borderId="42"/>
    <xf numFmtId="0" fontId="34" fillId="0" borderId="0"/>
    <xf numFmtId="0" fontId="24" fillId="0" borderId="56"/>
    <xf numFmtId="0" fontId="24" fillId="0" borderId="45"/>
    <xf numFmtId="4" fontId="26" fillId="0" borderId="18">
      <alignment horizontal="right"/>
    </xf>
    <xf numFmtId="49" fontId="26" fillId="0" borderId="31">
      <alignment horizontal="center"/>
    </xf>
    <xf numFmtId="0" fontId="26" fillId="0" borderId="57">
      <alignment horizontal="left" wrapText="1"/>
    </xf>
    <xf numFmtId="0" fontId="26" fillId="0" borderId="29">
      <alignment horizontal="left" wrapText="1" indent="1"/>
    </xf>
    <xf numFmtId="0" fontId="26" fillId="0" borderId="21">
      <alignment horizontal="left" wrapText="1" indent="2"/>
    </xf>
    <xf numFmtId="0" fontId="24" fillId="33" borderId="58"/>
    <xf numFmtId="0" fontId="26" fillId="34" borderId="26"/>
    <xf numFmtId="0" fontId="32" fillId="0" borderId="0">
      <alignment horizontal="left" wrapText="1"/>
    </xf>
    <xf numFmtId="49" fontId="24" fillId="0" borderId="0"/>
    <xf numFmtId="0" fontId="26" fillId="0" borderId="0">
      <alignment horizontal="right"/>
    </xf>
    <xf numFmtId="49" fontId="26" fillId="0" borderId="0">
      <alignment horizontal="right"/>
    </xf>
    <xf numFmtId="0" fontId="26" fillId="0" borderId="0">
      <alignment horizontal="left" wrapText="1"/>
    </xf>
    <xf numFmtId="0" fontId="26" fillId="0" borderId="16">
      <alignment horizontal="left"/>
    </xf>
    <xf numFmtId="0" fontId="26" fillId="0" borderId="25">
      <alignment horizontal="left" wrapText="1"/>
    </xf>
    <xf numFmtId="0" fontId="26" fillId="0" borderId="46"/>
    <xf numFmtId="0" fontId="27" fillId="0" borderId="59">
      <alignment horizontal="left" wrapText="1"/>
    </xf>
    <xf numFmtId="0" fontId="26" fillId="0" borderId="17">
      <alignment horizontal="left" wrapText="1" indent="2"/>
    </xf>
    <xf numFmtId="49" fontId="26" fillId="0" borderId="0">
      <alignment horizontal="center" wrapText="1"/>
    </xf>
    <xf numFmtId="49" fontId="26" fillId="0" borderId="39">
      <alignment horizontal="center" wrapText="1"/>
    </xf>
    <xf numFmtId="0" fontId="26" fillId="0" borderId="60"/>
    <xf numFmtId="0" fontId="26" fillId="0" borderId="61">
      <alignment horizontal="center" wrapText="1"/>
    </xf>
    <xf numFmtId="0" fontId="24" fillId="33" borderId="42"/>
    <xf numFmtId="49" fontId="26" fillId="0" borderId="28">
      <alignment horizontal="center"/>
    </xf>
    <xf numFmtId="0" fontId="24" fillId="0" borderId="42"/>
    <xf numFmtId="0" fontId="36" fillId="0" borderId="0"/>
  </cellStyleXfs>
  <cellXfs count="30">
    <xf numFmtId="0" fontId="0" fillId="0" borderId="0" xfId="0"/>
    <xf numFmtId="164" fontId="38" fillId="0" borderId="0" xfId="0" applyNumberFormat="1" applyFont="1" applyFill="1" applyAlignment="1">
      <alignment vertical="center" wrapText="1"/>
    </xf>
    <xf numFmtId="164" fontId="39" fillId="0" borderId="0" xfId="0" applyNumberFormat="1" applyFont="1" applyFill="1" applyAlignment="1">
      <alignment horizontal="right" vertical="center" wrapText="1"/>
    </xf>
    <xf numFmtId="0" fontId="38" fillId="0" borderId="1" xfId="0" applyNumberFormat="1" applyFont="1" applyFill="1" applyBorder="1" applyAlignment="1">
      <alignment horizontal="center" vertical="center" wrapText="1" shrinkToFit="1"/>
    </xf>
    <xf numFmtId="0" fontId="38" fillId="0" borderId="0" xfId="0" applyNumberFormat="1" applyFont="1" applyFill="1" applyAlignment="1">
      <alignment vertical="center" wrapText="1"/>
    </xf>
    <xf numFmtId="0" fontId="38" fillId="0" borderId="0" xfId="0" applyNumberFormat="1" applyFont="1" applyFill="1" applyAlignment="1">
      <alignment horizontal="center" vertical="center" wrapText="1"/>
    </xf>
    <xf numFmtId="164" fontId="38" fillId="0" borderId="1" xfId="0" applyNumberFormat="1" applyFont="1" applyFill="1" applyBorder="1" applyAlignment="1">
      <alignment vertical="center" wrapText="1" shrinkToFit="1"/>
    </xf>
    <xf numFmtId="164" fontId="38" fillId="0" borderId="1" xfId="0" applyNumberFormat="1" applyFont="1" applyFill="1" applyBorder="1" applyAlignment="1">
      <alignment wrapText="1" shrinkToFit="1"/>
    </xf>
    <xf numFmtId="164" fontId="38" fillId="0" borderId="1" xfId="0" applyNumberFormat="1" applyFont="1" applyFill="1" applyBorder="1" applyAlignment="1">
      <alignment vertical="center" wrapText="1"/>
    </xf>
    <xf numFmtId="165" fontId="38" fillId="0" borderId="1" xfId="0" applyNumberFormat="1" applyFont="1" applyFill="1" applyBorder="1" applyAlignment="1">
      <alignment vertical="center" wrapText="1"/>
    </xf>
    <xf numFmtId="164" fontId="38" fillId="0" borderId="2" xfId="0" applyNumberFormat="1" applyFont="1" applyFill="1" applyBorder="1" applyAlignment="1">
      <alignment vertical="center" wrapText="1" shrinkToFit="1"/>
    </xf>
    <xf numFmtId="164" fontId="38" fillId="0" borderId="2" xfId="0" applyNumberFormat="1" applyFont="1" applyFill="1" applyBorder="1" applyAlignment="1">
      <alignment wrapText="1" shrinkToFit="1"/>
    </xf>
    <xf numFmtId="164" fontId="38" fillId="0" borderId="2" xfId="0" applyNumberFormat="1" applyFont="1" applyFill="1" applyBorder="1" applyAlignment="1">
      <alignment vertical="center" wrapText="1"/>
    </xf>
    <xf numFmtId="165" fontId="38" fillId="0" borderId="2" xfId="0" applyNumberFormat="1" applyFont="1" applyFill="1" applyBorder="1" applyAlignment="1">
      <alignment vertical="center" wrapText="1"/>
    </xf>
    <xf numFmtId="164" fontId="37" fillId="0" borderId="0" xfId="0" applyNumberFormat="1" applyFont="1" applyFill="1" applyAlignment="1">
      <alignment vertical="center"/>
    </xf>
    <xf numFmtId="164" fontId="37" fillId="0" borderId="0" xfId="0" applyNumberFormat="1" applyFont="1" applyFill="1" applyAlignment="1">
      <alignment horizontal="right" vertical="center"/>
    </xf>
    <xf numFmtId="169" fontId="38" fillId="0" borderId="0" xfId="0" applyNumberFormat="1" applyFont="1" applyFill="1" applyAlignment="1">
      <alignment vertical="center" wrapText="1"/>
    </xf>
    <xf numFmtId="170" fontId="38" fillId="0" borderId="0" xfId="0" applyNumberFormat="1" applyFont="1" applyFill="1" applyAlignment="1">
      <alignment vertical="center" wrapText="1"/>
    </xf>
    <xf numFmtId="0" fontId="38" fillId="0" borderId="0" xfId="0" applyFont="1" applyAlignment="1">
      <alignment vertical="center"/>
    </xf>
    <xf numFmtId="0" fontId="40" fillId="0" borderId="0" xfId="0" applyFont="1" applyAlignment="1">
      <alignment vertical="center"/>
    </xf>
    <xf numFmtId="164" fontId="37" fillId="0" borderId="0" xfId="0" applyNumberFormat="1" applyFont="1" applyFill="1" applyAlignment="1">
      <alignment vertical="center" wrapText="1"/>
    </xf>
    <xf numFmtId="164" fontId="38" fillId="0" borderId="1" xfId="0" applyNumberFormat="1" applyFont="1" applyFill="1" applyBorder="1" applyAlignment="1">
      <alignment horizontal="center" vertical="center" wrapText="1"/>
    </xf>
    <xf numFmtId="0" fontId="38" fillId="0" borderId="1" xfId="0" applyNumberFormat="1" applyFont="1" applyFill="1" applyBorder="1" applyAlignment="1">
      <alignment horizontal="center" vertical="center" wrapText="1"/>
    </xf>
    <xf numFmtId="164" fontId="37" fillId="0" borderId="0" xfId="0" applyNumberFormat="1" applyFont="1" applyFill="1" applyAlignment="1">
      <alignment horizontal="left" vertical="center"/>
    </xf>
    <xf numFmtId="0" fontId="38" fillId="0" borderId="1" xfId="0" applyNumberFormat="1" applyFont="1" applyFill="1" applyBorder="1" applyAlignment="1">
      <alignment horizontal="center" vertical="center" wrapText="1"/>
    </xf>
    <xf numFmtId="0" fontId="38" fillId="0" borderId="3" xfId="0" applyNumberFormat="1" applyFont="1" applyFill="1" applyBorder="1" applyAlignment="1">
      <alignment horizontal="center" vertical="center" wrapText="1" shrinkToFit="1"/>
    </xf>
    <xf numFmtId="0" fontId="38" fillId="0" borderId="2" xfId="0" applyNumberFormat="1" applyFont="1" applyFill="1" applyBorder="1" applyAlignment="1">
      <alignment horizontal="center" vertical="center" wrapText="1" shrinkToFit="1"/>
    </xf>
    <xf numFmtId="164" fontId="37" fillId="0" borderId="0" xfId="0" applyNumberFormat="1" applyFont="1" applyFill="1" applyAlignment="1">
      <alignment horizontal="center" vertical="center" wrapText="1"/>
    </xf>
    <xf numFmtId="166" fontId="38" fillId="0" borderId="3" xfId="0" applyNumberFormat="1" applyFont="1" applyFill="1" applyBorder="1" applyAlignment="1">
      <alignment horizontal="center" vertical="center" wrapText="1" shrinkToFit="1"/>
    </xf>
    <xf numFmtId="166" fontId="38" fillId="0" borderId="2" xfId="0" applyNumberFormat="1" applyFont="1" applyFill="1" applyBorder="1" applyAlignment="1">
      <alignment horizontal="center" vertical="center" wrapText="1" shrinkToFit="1"/>
    </xf>
  </cellXfs>
  <cellStyles count="249"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40% - Accent1" xfId="17"/>
    <cellStyle name="40% - Accent2" xfId="18"/>
    <cellStyle name="40% - Accent3" xfId="19"/>
    <cellStyle name="40% - Accent4" xfId="20"/>
    <cellStyle name="40% - Accent5" xfId="21"/>
    <cellStyle name="40% - Accent6" xfId="22"/>
    <cellStyle name="60% - Accent1" xfId="23"/>
    <cellStyle name="60% - Accent2" xfId="24"/>
    <cellStyle name="60% - Accent3" xfId="25"/>
    <cellStyle name="60% - Accent4" xfId="26"/>
    <cellStyle name="60% - Accent5" xfId="27"/>
    <cellStyle name="60% - Accent6" xfId="28"/>
    <cellStyle name="Accent1" xfId="29"/>
    <cellStyle name="Accent2" xfId="30"/>
    <cellStyle name="Accent3" xfId="31"/>
    <cellStyle name="Accent4" xfId="32"/>
    <cellStyle name="Accent5" xfId="33"/>
    <cellStyle name="Accent6" xfId="34"/>
    <cellStyle name="Bad" xfId="35"/>
    <cellStyle name="br" xfId="36"/>
    <cellStyle name="Calculation" xfId="37"/>
    <cellStyle name="Check Cell" xfId="38"/>
    <cellStyle name="col" xfId="39"/>
    <cellStyle name="Comma 2" xfId="40"/>
    <cellStyle name="Comma0" xfId="41"/>
    <cellStyle name="Currency0" xfId="42"/>
    <cellStyle name="Date" xfId="43"/>
    <cellStyle name="Explanatory Text" xfId="44"/>
    <cellStyle name="Fixed" xfId="45"/>
    <cellStyle name="Good" xfId="46"/>
    <cellStyle name="Heading 1" xfId="47"/>
    <cellStyle name="Heading 2" xfId="48"/>
    <cellStyle name="Heading 3" xfId="49"/>
    <cellStyle name="Heading 4" xfId="50"/>
    <cellStyle name="Input" xfId="51"/>
    <cellStyle name="Linked Cell" xfId="52"/>
    <cellStyle name="Neutral" xfId="53"/>
    <cellStyle name="Normal 2" xfId="54"/>
    <cellStyle name="Normal_Alexander's Tables" xfId="55"/>
    <cellStyle name="Note" xfId="56"/>
    <cellStyle name="Output" xfId="57"/>
    <cellStyle name="style0" xfId="58"/>
    <cellStyle name="td" xfId="59"/>
    <cellStyle name="Title" xfId="60"/>
    <cellStyle name="Total" xfId="61"/>
    <cellStyle name="tr" xfId="62"/>
    <cellStyle name="Warning Text" xfId="63"/>
    <cellStyle name="xl100" xfId="64"/>
    <cellStyle name="xl101" xfId="65"/>
    <cellStyle name="xl102" xfId="66"/>
    <cellStyle name="xl103" xfId="67"/>
    <cellStyle name="xl104" xfId="68"/>
    <cellStyle name="xl105" xfId="69"/>
    <cellStyle name="xl106" xfId="70"/>
    <cellStyle name="xl107" xfId="71"/>
    <cellStyle name="xl108" xfId="72"/>
    <cellStyle name="xl109" xfId="73"/>
    <cellStyle name="xl110" xfId="74"/>
    <cellStyle name="xl111" xfId="75"/>
    <cellStyle name="xl112" xfId="76"/>
    <cellStyle name="xl113" xfId="77"/>
    <cellStyle name="xl114" xfId="78"/>
    <cellStyle name="xl115" xfId="79"/>
    <cellStyle name="xl116" xfId="80"/>
    <cellStyle name="xl117" xfId="81"/>
    <cellStyle name="xl118" xfId="82"/>
    <cellStyle name="xl119" xfId="83"/>
    <cellStyle name="xl120" xfId="84"/>
    <cellStyle name="xl121" xfId="85"/>
    <cellStyle name="xl122" xfId="86"/>
    <cellStyle name="xl123" xfId="87"/>
    <cellStyle name="xl124" xfId="88"/>
    <cellStyle name="xl125" xfId="89"/>
    <cellStyle name="xl126" xfId="90"/>
    <cellStyle name="xl127" xfId="91"/>
    <cellStyle name="xl128" xfId="92"/>
    <cellStyle name="xl129" xfId="93"/>
    <cellStyle name="xl130" xfId="94"/>
    <cellStyle name="xl131" xfId="95"/>
    <cellStyle name="xl132" xfId="96"/>
    <cellStyle name="xl133" xfId="97"/>
    <cellStyle name="xl134" xfId="98"/>
    <cellStyle name="xl135" xfId="99"/>
    <cellStyle name="xl136" xfId="100"/>
    <cellStyle name="xl137" xfId="101"/>
    <cellStyle name="xl138" xfId="102"/>
    <cellStyle name="xl139" xfId="103"/>
    <cellStyle name="xl140" xfId="104"/>
    <cellStyle name="xl141" xfId="105"/>
    <cellStyle name="xl142" xfId="106"/>
    <cellStyle name="xl143" xfId="107"/>
    <cellStyle name="xl144" xfId="108"/>
    <cellStyle name="xl145" xfId="109"/>
    <cellStyle name="xl146" xfId="110"/>
    <cellStyle name="xl147" xfId="111"/>
    <cellStyle name="xl148" xfId="112"/>
    <cellStyle name="xl149" xfId="113"/>
    <cellStyle name="xl150" xfId="114"/>
    <cellStyle name="xl151" xfId="115"/>
    <cellStyle name="xl152" xfId="116"/>
    <cellStyle name="xl153" xfId="117"/>
    <cellStyle name="xl154" xfId="118"/>
    <cellStyle name="xl155" xfId="119"/>
    <cellStyle name="xl156" xfId="120"/>
    <cellStyle name="xl157" xfId="121"/>
    <cellStyle name="xl158" xfId="122"/>
    <cellStyle name="xl159" xfId="123"/>
    <cellStyle name="xl160" xfId="124"/>
    <cellStyle name="xl161" xfId="125"/>
    <cellStyle name="xl162" xfId="126"/>
    <cellStyle name="xl163" xfId="127"/>
    <cellStyle name="xl164" xfId="128"/>
    <cellStyle name="xl165" xfId="129"/>
    <cellStyle name="xl166" xfId="130"/>
    <cellStyle name="xl167" xfId="131"/>
    <cellStyle name="xl168" xfId="132"/>
    <cellStyle name="xl169" xfId="133"/>
    <cellStyle name="xl170" xfId="134"/>
    <cellStyle name="xl171" xfId="135"/>
    <cellStyle name="xl172" xfId="136"/>
    <cellStyle name="xl173" xfId="137"/>
    <cellStyle name="xl174" xfId="138"/>
    <cellStyle name="xl175" xfId="139"/>
    <cellStyle name="xl176" xfId="140"/>
    <cellStyle name="xl177" xfId="141"/>
    <cellStyle name="xl178" xfId="142"/>
    <cellStyle name="xl179" xfId="143"/>
    <cellStyle name="xl180" xfId="144"/>
    <cellStyle name="xl181" xfId="145"/>
    <cellStyle name="xl182" xfId="146"/>
    <cellStyle name="xl183" xfId="147"/>
    <cellStyle name="xl184" xfId="148"/>
    <cellStyle name="xl185" xfId="149"/>
    <cellStyle name="xl186" xfId="150"/>
    <cellStyle name="xl187" xfId="151"/>
    <cellStyle name="xl188" xfId="152"/>
    <cellStyle name="xl189" xfId="153"/>
    <cellStyle name="xl190" xfId="154"/>
    <cellStyle name="xl191" xfId="155"/>
    <cellStyle name="xl192" xfId="156"/>
    <cellStyle name="xl193" xfId="157"/>
    <cellStyle name="xl194" xfId="158"/>
    <cellStyle name="xl195" xfId="159"/>
    <cellStyle name="xl196" xfId="160"/>
    <cellStyle name="xl197" xfId="161"/>
    <cellStyle name="xl198" xfId="162"/>
    <cellStyle name="xl199" xfId="163"/>
    <cellStyle name="xl200" xfId="164"/>
    <cellStyle name="xl201" xfId="165"/>
    <cellStyle name="xl202" xfId="166"/>
    <cellStyle name="xl203" xfId="167"/>
    <cellStyle name="xl204" xfId="168"/>
    <cellStyle name="xl21" xfId="169"/>
    <cellStyle name="xl22" xfId="170"/>
    <cellStyle name="xl23" xfId="171"/>
    <cellStyle name="xl24" xfId="172"/>
    <cellStyle name="xl25" xfId="173"/>
    <cellStyle name="xl26" xfId="174"/>
    <cellStyle name="xl27" xfId="175"/>
    <cellStyle name="xl28" xfId="176"/>
    <cellStyle name="xl29" xfId="177"/>
    <cellStyle name="xl30" xfId="178"/>
    <cellStyle name="xl31" xfId="179"/>
    <cellStyle name="xl32" xfId="180"/>
    <cellStyle name="xl33" xfId="181"/>
    <cellStyle name="xl34" xfId="182"/>
    <cellStyle name="xl35" xfId="183"/>
    <cellStyle name="xl36" xfId="184"/>
    <cellStyle name="xl37" xfId="185"/>
    <cellStyle name="xl38" xfId="186"/>
    <cellStyle name="xl39" xfId="187"/>
    <cellStyle name="xl40" xfId="188"/>
    <cellStyle name="xl41" xfId="189"/>
    <cellStyle name="xl42" xfId="190"/>
    <cellStyle name="xl43" xfId="191"/>
    <cellStyle name="xl44" xfId="192"/>
    <cellStyle name="xl45" xfId="193"/>
    <cellStyle name="xl46" xfId="194"/>
    <cellStyle name="xl47" xfId="195"/>
    <cellStyle name="xl48" xfId="196"/>
    <cellStyle name="xl49" xfId="197"/>
    <cellStyle name="xl50" xfId="198"/>
    <cellStyle name="xl51" xfId="199"/>
    <cellStyle name="xl52" xfId="200"/>
    <cellStyle name="xl53" xfId="201"/>
    <cellStyle name="xl54" xfId="202"/>
    <cellStyle name="xl55" xfId="203"/>
    <cellStyle name="xl56" xfId="204"/>
    <cellStyle name="xl57" xfId="205"/>
    <cellStyle name="xl58" xfId="206"/>
    <cellStyle name="xl59" xfId="207"/>
    <cellStyle name="xl60" xfId="208"/>
    <cellStyle name="xl61" xfId="209"/>
    <cellStyle name="xl62" xfId="210"/>
    <cellStyle name="xl63" xfId="211"/>
    <cellStyle name="xl64" xfId="212"/>
    <cellStyle name="xl65" xfId="213"/>
    <cellStyle name="xl66" xfId="214"/>
    <cellStyle name="xl67" xfId="215"/>
    <cellStyle name="xl68" xfId="216"/>
    <cellStyle name="xl69" xfId="217"/>
    <cellStyle name="xl70" xfId="218"/>
    <cellStyle name="xl71" xfId="219"/>
    <cellStyle name="xl72" xfId="220"/>
    <cellStyle name="xl73" xfId="221"/>
    <cellStyle name="xl74" xfId="222"/>
    <cellStyle name="xl75" xfId="223"/>
    <cellStyle name="xl76" xfId="224"/>
    <cellStyle name="xl77" xfId="225"/>
    <cellStyle name="xl78" xfId="226"/>
    <cellStyle name="xl79" xfId="227"/>
    <cellStyle name="xl80" xfId="228"/>
    <cellStyle name="xl81" xfId="229"/>
    <cellStyle name="xl82" xfId="230"/>
    <cellStyle name="xl83" xfId="231"/>
    <cellStyle name="xl84" xfId="232"/>
    <cellStyle name="xl85" xfId="233"/>
    <cellStyle name="xl86" xfId="234"/>
    <cellStyle name="xl87" xfId="235"/>
    <cellStyle name="xl88" xfId="236"/>
    <cellStyle name="xl89" xfId="237"/>
    <cellStyle name="xl90" xfId="238"/>
    <cellStyle name="xl91" xfId="239"/>
    <cellStyle name="xl92" xfId="240"/>
    <cellStyle name="xl93" xfId="241"/>
    <cellStyle name="xl94" xfId="242"/>
    <cellStyle name="xl95" xfId="243"/>
    <cellStyle name="xl96" xfId="244"/>
    <cellStyle name="xl97" xfId="245"/>
    <cellStyle name="xl98" xfId="246"/>
    <cellStyle name="xl99" xfId="247"/>
    <cellStyle name="Обычный" xfId="0" builtinId="0"/>
    <cellStyle name="Обычный 2" xfId="1"/>
    <cellStyle name="Обычный 2 2" xfId="2"/>
    <cellStyle name="Обычный 2 3" xfId="3"/>
    <cellStyle name="Обычный 3" xfId="4"/>
    <cellStyle name="Обычный 4" xfId="5"/>
    <cellStyle name="Обычный 5" xfId="9"/>
    <cellStyle name="Обычный 6" xfId="10"/>
    <cellStyle name="Процентный 2" xfId="6"/>
    <cellStyle name="Процентный 3" xfId="7"/>
    <cellStyle name="Стиль 1" xfId="248"/>
    <cellStyle name="Финансовый 2" xfId="8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</font>
      <fill>
        <patternFill>
          <bgColor rgb="FFFFCCFF"/>
        </patternFill>
      </fill>
    </dxf>
  </dxfs>
  <tableStyles count="0" defaultTableStyle="TableStyleMedium2" defaultPivotStyle="PivotStyleLight16"/>
  <colors>
    <mruColors>
      <color rgb="FFCCFFCC"/>
      <color rgb="FFFFCCFF"/>
      <color rgb="FF66FF99"/>
      <color rgb="FFC5D9F1"/>
      <color rgb="FF7F7F7F"/>
      <color rgb="FFFFCC99"/>
      <color rgb="FFCCECFF"/>
      <color rgb="FFCCFF99"/>
      <color rgb="FFFFFFCC"/>
      <color rgb="FFC6FAE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Intergov.%20Relations\Stavropolsky%20Kr\Project%202005\Models\&#1056;&#1072;&#1081;&#1086;&#1085;&#1085;&#1099;&#1077;%20&#1060;&#1060;&#1055;&#1055;\new\&#1056;&#1060;&#1060;&#1055;&#1055;%20&#1057;&#1086;&#1074;&#1077;&#1090;&#1089;&#1082;&#1080;&#1081;%202006%2020.12.0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~1\k214_1\LOCALS~1\Temp\Rar$DI84.5235\&#1060;&#1060;&#1055;&#105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Данные"/>
      <sheetName val="Настройка расчета ИБР"/>
      <sheetName val="Настройка расчета БО"/>
      <sheetName val="РЕЗУЛЬТАТ"/>
      <sheetName val="Коэффициенты"/>
      <sheetName val="Расчет ИБР"/>
      <sheetName val="ИБР"/>
      <sheetName val="Расчет дотаций"/>
      <sheetName val="Вспомогательный"/>
      <sheetName val="Диаграммы"/>
      <sheetName val="Рис ИБР"/>
      <sheetName val="Рис1"/>
      <sheetName val="Рис2"/>
      <sheetName val="Рис3"/>
      <sheetName val="Рис4"/>
      <sheetName val="Рис5"/>
      <sheetName val="Рис6"/>
      <sheetName val="Рис7"/>
      <sheetName val="Рис8"/>
      <sheetName val="Сравнение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8">
          <cell r="A18">
            <v>1</v>
          </cell>
        </row>
      </sheetData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вод"/>
      <sheetName val="РЕЗУЛЬТАТ МР"/>
      <sheetName val="РЕЗУЛЬТАТ+1"/>
      <sheetName val="Данные"/>
      <sheetName val="РАСЧЕТ ТРАНСФЕРТОВ"/>
      <sheetName val="Коэф+1"/>
      <sheetName val="Настройка ИБР"/>
      <sheetName val="Нормативы"/>
      <sheetName val="Доходы+1"/>
      <sheetName val="Рис ИБР"/>
      <sheetName val="РАСЧЕТ ИБР+1"/>
      <sheetName val="ИБР+1"/>
      <sheetName val="Расходы+1"/>
      <sheetName val="Диаграммы"/>
      <sheetName val="Рис 1"/>
      <sheetName val="Рис 2"/>
      <sheetName val="Рис 3"/>
      <sheetName val="Вспомогате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>
        <row r="3">
          <cell r="A3">
            <v>1</v>
          </cell>
        </row>
        <row r="33">
          <cell r="J33" t="str">
            <v>включить</v>
          </cell>
        </row>
        <row r="34">
          <cell r="J34" t="str">
            <v>исключить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zoomScaleNormal="100" workbookViewId="0">
      <pane xSplit="2" ySplit="8" topLeftCell="C24" activePane="bottomRight" state="frozen"/>
      <selection pane="topRight" activeCell="D1" sqref="D1"/>
      <selection pane="bottomLeft" activeCell="A6" sqref="A6"/>
      <selection pane="bottomRight" activeCell="K29" sqref="K29"/>
    </sheetView>
  </sheetViews>
  <sheetFormatPr defaultRowHeight="12.75" x14ac:dyDescent="0.25"/>
  <cols>
    <col min="1" max="1" width="6.140625" style="1" customWidth="1"/>
    <col min="2" max="2" width="23.7109375" style="1" customWidth="1"/>
    <col min="3" max="3" width="17.28515625" style="1" customWidth="1"/>
    <col min="4" max="4" width="12" style="1" customWidth="1"/>
    <col min="5" max="5" width="6.7109375" style="1" customWidth="1"/>
    <col min="6" max="6" width="15.42578125" style="1" customWidth="1"/>
    <col min="7" max="9" width="17.28515625" style="1" customWidth="1"/>
    <col min="10" max="10" width="15.42578125" style="1" customWidth="1"/>
    <col min="11" max="14" width="17.28515625" style="1" customWidth="1"/>
    <col min="15" max="16384" width="9.140625" style="1"/>
  </cols>
  <sheetData>
    <row r="1" spans="1:14" ht="18.75" x14ac:dyDescent="0.2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</row>
    <row r="2" spans="1:14" ht="18.75" x14ac:dyDescent="0.25">
      <c r="A2" s="27" t="s">
        <v>63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</row>
    <row r="3" spans="1:14" ht="18.75" x14ac:dyDescent="0.25">
      <c r="A3" s="27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</row>
    <row r="4" spans="1:14" ht="12.75" customHeight="1" x14ac:dyDescent="0.25">
      <c r="N4" s="2" t="s">
        <v>37</v>
      </c>
    </row>
    <row r="5" spans="1:14" s="4" customFormat="1" ht="18" customHeight="1" x14ac:dyDescent="0.25">
      <c r="A5" s="25" t="s">
        <v>2</v>
      </c>
      <c r="B5" s="25" t="s">
        <v>41</v>
      </c>
      <c r="C5" s="25" t="s">
        <v>55</v>
      </c>
      <c r="D5" s="25" t="s">
        <v>42</v>
      </c>
      <c r="E5" s="25" t="s">
        <v>0</v>
      </c>
      <c r="F5" s="25" t="s">
        <v>64</v>
      </c>
      <c r="G5" s="24" t="s">
        <v>43</v>
      </c>
      <c r="H5" s="24"/>
      <c r="I5" s="24"/>
      <c r="J5" s="25" t="s">
        <v>65</v>
      </c>
      <c r="K5" s="24" t="s">
        <v>43</v>
      </c>
      <c r="L5" s="24"/>
      <c r="M5" s="25" t="s">
        <v>56</v>
      </c>
      <c r="N5" s="28" t="s">
        <v>57</v>
      </c>
    </row>
    <row r="6" spans="1:14" s="4" customFormat="1" ht="90" customHeight="1" x14ac:dyDescent="0.25">
      <c r="A6" s="26"/>
      <c r="B6" s="26"/>
      <c r="C6" s="26"/>
      <c r="D6" s="26"/>
      <c r="E6" s="26"/>
      <c r="F6" s="26"/>
      <c r="G6" s="3" t="s">
        <v>68</v>
      </c>
      <c r="H6" s="3" t="s">
        <v>69</v>
      </c>
      <c r="I6" s="3" t="s">
        <v>36</v>
      </c>
      <c r="J6" s="26"/>
      <c r="K6" s="22" t="s">
        <v>70</v>
      </c>
      <c r="L6" s="22" t="s">
        <v>71</v>
      </c>
      <c r="M6" s="26"/>
      <c r="N6" s="29"/>
    </row>
    <row r="7" spans="1:14" s="5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 t="s">
        <v>58</v>
      </c>
      <c r="G7" s="3">
        <v>7</v>
      </c>
      <c r="H7" s="3">
        <v>8</v>
      </c>
      <c r="I7" s="3">
        <v>9</v>
      </c>
      <c r="J7" s="3" t="s">
        <v>59</v>
      </c>
      <c r="K7" s="3">
        <v>11</v>
      </c>
      <c r="L7" s="3">
        <v>12</v>
      </c>
      <c r="M7" s="3">
        <v>13</v>
      </c>
      <c r="N7" s="3" t="s">
        <v>66</v>
      </c>
    </row>
    <row r="8" spans="1:14" x14ac:dyDescent="0.2">
      <c r="A8" s="6">
        <v>1</v>
      </c>
      <c r="B8" s="7" t="s">
        <v>4</v>
      </c>
      <c r="C8" s="9">
        <v>14205.2</v>
      </c>
      <c r="D8" s="8">
        <v>8690</v>
      </c>
      <c r="E8" s="9">
        <v>1.6</v>
      </c>
      <c r="F8" s="8">
        <v>7254.8</v>
      </c>
      <c r="G8" s="8">
        <v>4249.3999999999996</v>
      </c>
      <c r="H8" s="8">
        <v>195.6</v>
      </c>
      <c r="I8" s="8">
        <v>2809.8</v>
      </c>
      <c r="J8" s="8">
        <v>28658.655663759499</v>
      </c>
      <c r="K8" s="8">
        <v>4595.5277331302123</v>
      </c>
      <c r="L8" s="8">
        <v>24063.127930629285</v>
      </c>
      <c r="M8" s="9">
        <v>6011.2</v>
      </c>
      <c r="N8" s="9">
        <v>20216.400000000001</v>
      </c>
    </row>
    <row r="9" spans="1:14" x14ac:dyDescent="0.2">
      <c r="A9" s="6">
        <v>2</v>
      </c>
      <c r="B9" s="7" t="s">
        <v>5</v>
      </c>
      <c r="C9" s="9">
        <v>11354.4</v>
      </c>
      <c r="D9" s="8">
        <v>19985</v>
      </c>
      <c r="E9" s="9">
        <v>2.2000000000000002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9">
        <v>0</v>
      </c>
      <c r="N9" s="9">
        <v>11354.4</v>
      </c>
    </row>
    <row r="10" spans="1:14" x14ac:dyDescent="0.2">
      <c r="A10" s="10">
        <v>3</v>
      </c>
      <c r="B10" s="11" t="s">
        <v>6</v>
      </c>
      <c r="C10" s="9">
        <v>85877.5</v>
      </c>
      <c r="D10" s="12">
        <v>53089</v>
      </c>
      <c r="E10" s="13">
        <v>1.9</v>
      </c>
      <c r="F10" s="8">
        <v>213350.00000000003</v>
      </c>
      <c r="G10" s="8">
        <v>96480.400000000009</v>
      </c>
      <c r="H10" s="8">
        <v>6251.3</v>
      </c>
      <c r="I10" s="8">
        <v>110618.30000000002</v>
      </c>
      <c r="J10" s="8">
        <v>292059.2846280958</v>
      </c>
      <c r="K10" s="8">
        <v>57990.736809759575</v>
      </c>
      <c r="L10" s="8">
        <v>234068.5478183362</v>
      </c>
      <c r="M10" s="9">
        <v>22105.1</v>
      </c>
      <c r="N10" s="9">
        <v>107982.6</v>
      </c>
    </row>
    <row r="11" spans="1:14" x14ac:dyDescent="0.2">
      <c r="A11" s="6">
        <v>4</v>
      </c>
      <c r="B11" s="7" t="s">
        <v>7</v>
      </c>
      <c r="C11" s="9">
        <v>18301.3</v>
      </c>
      <c r="D11" s="8">
        <v>8495</v>
      </c>
      <c r="E11" s="9">
        <v>1.8</v>
      </c>
      <c r="F11" s="8">
        <v>46220.7</v>
      </c>
      <c r="G11" s="8">
        <v>21925.3</v>
      </c>
      <c r="H11" s="8">
        <v>579.6</v>
      </c>
      <c r="I11" s="8">
        <v>23715.800000000003</v>
      </c>
      <c r="J11" s="8">
        <v>61291.938217094219</v>
      </c>
      <c r="K11" s="8">
        <v>12473.636892687644</v>
      </c>
      <c r="L11" s="8">
        <v>48818.301324406573</v>
      </c>
      <c r="M11" s="9">
        <v>4232.7</v>
      </c>
      <c r="N11" s="9">
        <v>22534</v>
      </c>
    </row>
    <row r="12" spans="1:14" x14ac:dyDescent="0.2">
      <c r="A12" s="6">
        <v>5</v>
      </c>
      <c r="B12" s="7" t="s">
        <v>8</v>
      </c>
      <c r="C12" s="9">
        <v>60187</v>
      </c>
      <c r="D12" s="8">
        <v>27943</v>
      </c>
      <c r="E12" s="9">
        <v>1.6</v>
      </c>
      <c r="F12" s="8">
        <v>93436.9</v>
      </c>
      <c r="G12" s="8">
        <v>24512.600000000002</v>
      </c>
      <c r="H12" s="8">
        <v>2137.7999999999997</v>
      </c>
      <c r="I12" s="8">
        <v>66786.5</v>
      </c>
      <c r="J12" s="8">
        <v>122280.71933850367</v>
      </c>
      <c r="K12" s="8">
        <v>47587.593711167756</v>
      </c>
      <c r="L12" s="8">
        <v>74693.125627335903</v>
      </c>
      <c r="M12" s="9">
        <v>8100.7</v>
      </c>
      <c r="N12" s="9">
        <v>68287.7</v>
      </c>
    </row>
    <row r="13" spans="1:14" x14ac:dyDescent="0.2">
      <c r="A13" s="6">
        <v>6</v>
      </c>
      <c r="B13" s="7" t="s">
        <v>9</v>
      </c>
      <c r="C13" s="9">
        <v>28717.5</v>
      </c>
      <c r="D13" s="8">
        <v>13481</v>
      </c>
      <c r="E13" s="9">
        <v>1.6</v>
      </c>
      <c r="F13" s="8">
        <v>54647.325000000012</v>
      </c>
      <c r="G13" s="8">
        <v>20041.7</v>
      </c>
      <c r="H13" s="8">
        <v>1825</v>
      </c>
      <c r="I13" s="8">
        <v>32780.625000000007</v>
      </c>
      <c r="J13" s="8">
        <v>81393.689350649249</v>
      </c>
      <c r="K13" s="8">
        <v>23570.57650360345</v>
      </c>
      <c r="L13" s="8">
        <v>57823.112847045792</v>
      </c>
      <c r="M13" s="9">
        <v>7511.6</v>
      </c>
      <c r="N13" s="9">
        <v>36229.1</v>
      </c>
    </row>
    <row r="14" spans="1:14" x14ac:dyDescent="0.2">
      <c r="A14" s="6">
        <v>7</v>
      </c>
      <c r="B14" s="7" t="s">
        <v>10</v>
      </c>
      <c r="C14" s="9">
        <v>81678.799999999988</v>
      </c>
      <c r="D14" s="8">
        <v>112111</v>
      </c>
      <c r="E14" s="9">
        <v>1.6</v>
      </c>
      <c r="F14" s="8">
        <v>230179.65008000002</v>
      </c>
      <c r="G14" s="8">
        <v>176041.30000000002</v>
      </c>
      <c r="H14" s="8">
        <v>1142.5999999999999</v>
      </c>
      <c r="I14" s="8">
        <v>52995.750079999998</v>
      </c>
      <c r="J14" s="8">
        <v>289945.96547038021</v>
      </c>
      <c r="K14" s="8">
        <v>51082.764518612916</v>
      </c>
      <c r="L14" s="8">
        <v>238863.2009517673</v>
      </c>
      <c r="M14" s="9">
        <v>16785.099999999999</v>
      </c>
      <c r="N14" s="9">
        <v>98463.9</v>
      </c>
    </row>
    <row r="15" spans="1:14" x14ac:dyDescent="0.2">
      <c r="A15" s="6">
        <v>8</v>
      </c>
      <c r="B15" s="7" t="s">
        <v>11</v>
      </c>
      <c r="C15" s="9">
        <v>26067</v>
      </c>
      <c r="D15" s="8">
        <v>17230</v>
      </c>
      <c r="E15" s="9">
        <v>2.2000000000000002</v>
      </c>
      <c r="F15" s="8">
        <v>65773.8</v>
      </c>
      <c r="G15" s="8">
        <v>24752</v>
      </c>
      <c r="H15" s="8">
        <v>2719</v>
      </c>
      <c r="I15" s="8">
        <v>38302.800000000003</v>
      </c>
      <c r="J15" s="8">
        <v>89120.803590660245</v>
      </c>
      <c r="K15" s="8">
        <v>30021.044854309494</v>
      </c>
      <c r="L15" s="8">
        <v>59099.758736350748</v>
      </c>
      <c r="M15" s="9">
        <v>6556.9</v>
      </c>
      <c r="N15" s="9">
        <v>32623.9</v>
      </c>
    </row>
    <row r="16" spans="1:14" x14ac:dyDescent="0.2">
      <c r="A16" s="6">
        <v>9</v>
      </c>
      <c r="B16" s="7" t="s">
        <v>12</v>
      </c>
      <c r="C16" s="9">
        <v>5046.8</v>
      </c>
      <c r="D16" s="8">
        <v>3459</v>
      </c>
      <c r="E16" s="9">
        <v>2.5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  <c r="L16" s="8">
        <v>0</v>
      </c>
      <c r="M16" s="9">
        <v>0</v>
      </c>
      <c r="N16" s="9">
        <v>5046.8</v>
      </c>
    </row>
    <row r="17" spans="1:14" x14ac:dyDescent="0.2">
      <c r="A17" s="6">
        <v>10</v>
      </c>
      <c r="B17" s="7" t="s">
        <v>13</v>
      </c>
      <c r="C17" s="9">
        <v>37806.6</v>
      </c>
      <c r="D17" s="8">
        <v>17124</v>
      </c>
      <c r="E17" s="9">
        <v>1.8</v>
      </c>
      <c r="F17" s="8">
        <v>70338.2</v>
      </c>
      <c r="G17" s="8">
        <v>18831.400000000001</v>
      </c>
      <c r="H17" s="8">
        <v>5391.2</v>
      </c>
      <c r="I17" s="8">
        <v>46115.599999999991</v>
      </c>
      <c r="J17" s="8">
        <v>107529.05979174047</v>
      </c>
      <c r="K17" s="8">
        <v>36125.323390216989</v>
      </c>
      <c r="L17" s="8">
        <v>71403.736401523478</v>
      </c>
      <c r="M17" s="9">
        <v>10444.9</v>
      </c>
      <c r="N17" s="9">
        <v>48251.5</v>
      </c>
    </row>
    <row r="18" spans="1:14" x14ac:dyDescent="0.2">
      <c r="A18" s="6">
        <v>11</v>
      </c>
      <c r="B18" s="7" t="s">
        <v>14</v>
      </c>
      <c r="C18" s="9">
        <v>24690.1</v>
      </c>
      <c r="D18" s="8">
        <v>18211</v>
      </c>
      <c r="E18" s="9">
        <v>2.2000000000000002</v>
      </c>
      <c r="F18" s="8">
        <v>18143.68</v>
      </c>
      <c r="G18" s="8">
        <v>1932.4</v>
      </c>
      <c r="H18" s="8">
        <v>2933.5</v>
      </c>
      <c r="I18" s="8">
        <v>13277.78</v>
      </c>
      <c r="J18" s="8">
        <v>23025.128027492978</v>
      </c>
      <c r="K18" s="8">
        <v>4454.1419999999998</v>
      </c>
      <c r="L18" s="8">
        <v>18570.986027492978</v>
      </c>
      <c r="M18" s="9">
        <v>1370.9</v>
      </c>
      <c r="N18" s="9">
        <v>26061</v>
      </c>
    </row>
    <row r="19" spans="1:14" x14ac:dyDescent="0.2">
      <c r="A19" s="6">
        <v>12</v>
      </c>
      <c r="B19" s="7" t="s">
        <v>15</v>
      </c>
      <c r="C19" s="9">
        <v>52690.5</v>
      </c>
      <c r="D19" s="8">
        <v>29001</v>
      </c>
      <c r="E19" s="9">
        <v>1.6</v>
      </c>
      <c r="F19" s="8">
        <v>80472.815000000002</v>
      </c>
      <c r="G19" s="8">
        <v>22649.4</v>
      </c>
      <c r="H19" s="8">
        <v>2218.1999999999998</v>
      </c>
      <c r="I19" s="8">
        <v>55605.215000000004</v>
      </c>
      <c r="J19" s="8">
        <v>127019.68981893024</v>
      </c>
      <c r="K19" s="8">
        <v>39498.710785150688</v>
      </c>
      <c r="L19" s="8">
        <v>87520.979033779557</v>
      </c>
      <c r="M19" s="9">
        <v>13072.5</v>
      </c>
      <c r="N19" s="9">
        <v>65763</v>
      </c>
    </row>
    <row r="20" spans="1:14" x14ac:dyDescent="0.2">
      <c r="A20" s="6">
        <v>13</v>
      </c>
      <c r="B20" s="7" t="s">
        <v>16</v>
      </c>
      <c r="C20" s="9">
        <v>16201.5</v>
      </c>
      <c r="D20" s="8">
        <v>4356</v>
      </c>
      <c r="E20" s="9">
        <v>2.2000000000000002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8">
        <v>0</v>
      </c>
      <c r="M20" s="9">
        <v>0</v>
      </c>
      <c r="N20" s="9">
        <v>16201.5</v>
      </c>
    </row>
    <row r="21" spans="1:14" x14ac:dyDescent="0.2">
      <c r="A21" s="6">
        <v>14</v>
      </c>
      <c r="B21" s="7" t="s">
        <v>17</v>
      </c>
      <c r="C21" s="9">
        <v>59791.9</v>
      </c>
      <c r="D21" s="8">
        <v>49845</v>
      </c>
      <c r="E21" s="9">
        <v>2.1</v>
      </c>
      <c r="F21" s="8">
        <v>82849.199999999983</v>
      </c>
      <c r="G21" s="8">
        <v>19196.099999999999</v>
      </c>
      <c r="H21" s="8">
        <v>6798.1</v>
      </c>
      <c r="I21" s="8">
        <v>56854.999999999993</v>
      </c>
      <c r="J21" s="8">
        <v>103236.07913755818</v>
      </c>
      <c r="K21" s="8">
        <v>25196.089193267708</v>
      </c>
      <c r="L21" s="8">
        <v>78039.989944290472</v>
      </c>
      <c r="M21" s="9">
        <v>5725.6</v>
      </c>
      <c r="N21" s="9">
        <v>65517.5</v>
      </c>
    </row>
    <row r="22" spans="1:14" x14ac:dyDescent="0.2">
      <c r="A22" s="6">
        <v>15</v>
      </c>
      <c r="B22" s="7" t="s">
        <v>18</v>
      </c>
      <c r="C22" s="9">
        <v>59513.5</v>
      </c>
      <c r="D22" s="8">
        <v>64475</v>
      </c>
      <c r="E22" s="9">
        <v>1.6</v>
      </c>
      <c r="F22" s="8">
        <v>103922.35999999999</v>
      </c>
      <c r="G22" s="8">
        <v>32907.5</v>
      </c>
      <c r="H22" s="8">
        <v>12939.399999999998</v>
      </c>
      <c r="I22" s="8">
        <v>58075.46</v>
      </c>
      <c r="J22" s="8">
        <v>173972.4004841421</v>
      </c>
      <c r="K22" s="8">
        <v>45814.04617374661</v>
      </c>
      <c r="L22" s="8">
        <v>128158.35431039549</v>
      </c>
      <c r="M22" s="9">
        <v>19673.2</v>
      </c>
      <c r="N22" s="9">
        <v>79186.7</v>
      </c>
    </row>
    <row r="23" spans="1:14" x14ac:dyDescent="0.2">
      <c r="A23" s="6">
        <v>16</v>
      </c>
      <c r="B23" s="7" t="s">
        <v>19</v>
      </c>
      <c r="C23" s="9">
        <v>14249.6</v>
      </c>
      <c r="D23" s="8">
        <v>9589</v>
      </c>
      <c r="E23" s="9">
        <v>1.6</v>
      </c>
      <c r="F23" s="8">
        <v>38710.699999999997</v>
      </c>
      <c r="G23" s="8">
        <v>21755.200000000001</v>
      </c>
      <c r="H23" s="8">
        <v>287.3</v>
      </c>
      <c r="I23" s="8">
        <v>16668.199999999997</v>
      </c>
      <c r="J23" s="8">
        <v>53181.904390502321</v>
      </c>
      <c r="K23" s="8">
        <v>20847.624</v>
      </c>
      <c r="L23" s="8">
        <v>32334.280390502321</v>
      </c>
      <c r="M23" s="9">
        <v>4064.2</v>
      </c>
      <c r="N23" s="9">
        <v>18313.8</v>
      </c>
    </row>
    <row r="24" spans="1:14" x14ac:dyDescent="0.2">
      <c r="A24" s="6">
        <v>17</v>
      </c>
      <c r="B24" s="7" t="s">
        <v>20</v>
      </c>
      <c r="C24" s="9">
        <v>19220.900000000001</v>
      </c>
      <c r="D24" s="8">
        <v>39672</v>
      </c>
      <c r="E24" s="9">
        <v>1.6</v>
      </c>
      <c r="F24" s="8">
        <v>13048.8</v>
      </c>
      <c r="G24" s="8">
        <v>4442.4000000000005</v>
      </c>
      <c r="H24" s="8">
        <v>806.4</v>
      </c>
      <c r="I24" s="8">
        <v>7800</v>
      </c>
      <c r="J24" s="8">
        <v>20358.137467356486</v>
      </c>
      <c r="K24" s="8">
        <v>3907.0494542294095</v>
      </c>
      <c r="L24" s="8">
        <v>16451.088013127075</v>
      </c>
      <c r="M24" s="9">
        <v>2052.8000000000002</v>
      </c>
      <c r="N24" s="9">
        <v>21273.7</v>
      </c>
    </row>
    <row r="25" spans="1:14" x14ac:dyDescent="0.2">
      <c r="A25" s="6">
        <v>18</v>
      </c>
      <c r="B25" s="7" t="s">
        <v>21</v>
      </c>
      <c r="C25" s="9">
        <v>46149.2</v>
      </c>
      <c r="D25" s="8">
        <v>74881</v>
      </c>
      <c r="E25" s="9">
        <v>1.6</v>
      </c>
      <c r="F25" s="8">
        <v>88667.5</v>
      </c>
      <c r="G25" s="8">
        <v>36767.5</v>
      </c>
      <c r="H25" s="8">
        <v>4236.8000000000011</v>
      </c>
      <c r="I25" s="8">
        <v>47663.199999999997</v>
      </c>
      <c r="J25" s="8">
        <v>138099.82039451244</v>
      </c>
      <c r="K25" s="8">
        <v>26084.469854797757</v>
      </c>
      <c r="L25" s="8">
        <v>112015.35053971468</v>
      </c>
      <c r="M25" s="9">
        <v>13882.8</v>
      </c>
      <c r="N25" s="9">
        <v>60032</v>
      </c>
    </row>
    <row r="26" spans="1:14" x14ac:dyDescent="0.2">
      <c r="A26" s="6">
        <v>19</v>
      </c>
      <c r="B26" s="7" t="s">
        <v>22</v>
      </c>
      <c r="C26" s="9">
        <v>50475.4</v>
      </c>
      <c r="D26" s="8">
        <v>25804</v>
      </c>
      <c r="E26" s="9">
        <v>1.6</v>
      </c>
      <c r="F26" s="8">
        <v>79198.5</v>
      </c>
      <c r="G26" s="8">
        <v>19678.3</v>
      </c>
      <c r="H26" s="8">
        <v>4819.2</v>
      </c>
      <c r="I26" s="8">
        <v>54701.000000000007</v>
      </c>
      <c r="J26" s="8">
        <v>144658.8012105173</v>
      </c>
      <c r="K26" s="8">
        <v>37605.202735239553</v>
      </c>
      <c r="L26" s="8">
        <v>107053.59847527773</v>
      </c>
      <c r="M26" s="9">
        <v>18384.2</v>
      </c>
      <c r="N26" s="9">
        <v>68859.600000000006</v>
      </c>
    </row>
    <row r="27" spans="1:14" x14ac:dyDescent="0.2">
      <c r="A27" s="6">
        <v>20</v>
      </c>
      <c r="B27" s="7" t="s">
        <v>23</v>
      </c>
      <c r="C27" s="9">
        <v>31059.4</v>
      </c>
      <c r="D27" s="8">
        <v>51068</v>
      </c>
      <c r="E27" s="9">
        <v>1.6</v>
      </c>
      <c r="F27" s="8">
        <v>108681.79999999999</v>
      </c>
      <c r="G27" s="8">
        <v>49717.2</v>
      </c>
      <c r="H27" s="8">
        <v>15155.2</v>
      </c>
      <c r="I27" s="8">
        <v>43809.399999999994</v>
      </c>
      <c r="J27" s="8">
        <v>144053.5488523723</v>
      </c>
      <c r="K27" s="8">
        <v>32415.08341699381</v>
      </c>
      <c r="L27" s="8">
        <v>111638.4654353785</v>
      </c>
      <c r="M27" s="9">
        <v>9934</v>
      </c>
      <c r="N27" s="9">
        <v>40993.4</v>
      </c>
    </row>
    <row r="28" spans="1:14" x14ac:dyDescent="0.2">
      <c r="A28" s="6">
        <v>21</v>
      </c>
      <c r="B28" s="7" t="s">
        <v>24</v>
      </c>
      <c r="C28" s="9">
        <v>28375.599999999999</v>
      </c>
      <c r="D28" s="8">
        <v>15724</v>
      </c>
      <c r="E28" s="9">
        <v>2.1</v>
      </c>
      <c r="F28" s="8">
        <v>68097.899999999994</v>
      </c>
      <c r="G28" s="8">
        <v>26448.6</v>
      </c>
      <c r="H28" s="8">
        <v>2532</v>
      </c>
      <c r="I28" s="8">
        <v>39117.300000000003</v>
      </c>
      <c r="J28" s="8">
        <v>79593.773488879218</v>
      </c>
      <c r="K28" s="8">
        <v>18190.241999999998</v>
      </c>
      <c r="L28" s="8">
        <v>61403.53148887922</v>
      </c>
      <c r="M28" s="9">
        <v>3228.6</v>
      </c>
      <c r="N28" s="9">
        <v>31604.199999999997</v>
      </c>
    </row>
    <row r="29" spans="1:14" x14ac:dyDescent="0.2">
      <c r="A29" s="6">
        <v>22</v>
      </c>
      <c r="B29" s="7" t="s">
        <v>25</v>
      </c>
      <c r="C29" s="9">
        <v>13322.7</v>
      </c>
      <c r="D29" s="8">
        <v>49922</v>
      </c>
      <c r="E29" s="9">
        <v>2.2000000000000002</v>
      </c>
      <c r="F29" s="8">
        <v>0</v>
      </c>
      <c r="G29" s="8">
        <v>0</v>
      </c>
      <c r="H29" s="8">
        <v>0</v>
      </c>
      <c r="I29" s="8">
        <v>0</v>
      </c>
      <c r="J29" s="8">
        <v>0</v>
      </c>
      <c r="K29" s="8">
        <v>0</v>
      </c>
      <c r="L29" s="8">
        <v>0</v>
      </c>
      <c r="M29" s="9">
        <v>0</v>
      </c>
      <c r="N29" s="9">
        <v>13322.7</v>
      </c>
    </row>
    <row r="30" spans="1:14" x14ac:dyDescent="0.2">
      <c r="A30" s="6">
        <v>23</v>
      </c>
      <c r="B30" s="7" t="s">
        <v>26</v>
      </c>
      <c r="C30" s="9">
        <v>34568.699999999997</v>
      </c>
      <c r="D30" s="8">
        <v>13647</v>
      </c>
      <c r="E30" s="9">
        <v>1.6</v>
      </c>
      <c r="F30" s="8">
        <v>59647.900000000009</v>
      </c>
      <c r="G30" s="8">
        <v>21732</v>
      </c>
      <c r="H30" s="8">
        <v>811.50000000000011</v>
      </c>
      <c r="I30" s="8">
        <v>37104.400000000009</v>
      </c>
      <c r="J30" s="8">
        <v>82918.846295414318</v>
      </c>
      <c r="K30" s="8">
        <v>21805.005550262693</v>
      </c>
      <c r="L30" s="8">
        <v>61113.840745151625</v>
      </c>
      <c r="M30" s="9">
        <v>6535.5</v>
      </c>
      <c r="N30" s="9">
        <v>41104.199999999997</v>
      </c>
    </row>
    <row r="31" spans="1:14" x14ac:dyDescent="0.2">
      <c r="A31" s="6">
        <v>24</v>
      </c>
      <c r="B31" s="7" t="s">
        <v>27</v>
      </c>
      <c r="C31" s="9">
        <v>37908.6</v>
      </c>
      <c r="D31" s="8">
        <v>28883</v>
      </c>
      <c r="E31" s="9">
        <v>1.6</v>
      </c>
      <c r="F31" s="8">
        <v>90176.5</v>
      </c>
      <c r="G31" s="8">
        <v>36822.1</v>
      </c>
      <c r="H31" s="8">
        <v>5804.4000000000005</v>
      </c>
      <c r="I31" s="8">
        <v>47550.000000000007</v>
      </c>
      <c r="J31" s="8">
        <v>120530.61889894394</v>
      </c>
      <c r="K31" s="8">
        <v>20673.741125681139</v>
      </c>
      <c r="L31" s="8">
        <v>99856.877773262808</v>
      </c>
      <c r="M31" s="9">
        <v>8524.7999999999993</v>
      </c>
      <c r="N31" s="9">
        <v>46433.399999999994</v>
      </c>
    </row>
    <row r="32" spans="1:14" x14ac:dyDescent="0.2">
      <c r="A32" s="6">
        <v>25</v>
      </c>
      <c r="B32" s="7" t="s">
        <v>28</v>
      </c>
      <c r="C32" s="9">
        <v>32284.1</v>
      </c>
      <c r="D32" s="8">
        <v>33641</v>
      </c>
      <c r="E32" s="9">
        <v>1.6</v>
      </c>
      <c r="F32" s="8">
        <v>112719.9</v>
      </c>
      <c r="G32" s="8">
        <v>59012.5</v>
      </c>
      <c r="H32" s="8">
        <v>8735.4</v>
      </c>
      <c r="I32" s="8">
        <v>44972</v>
      </c>
      <c r="J32" s="8">
        <v>133088.20082317854</v>
      </c>
      <c r="K32" s="8">
        <v>19286.796094031368</v>
      </c>
      <c r="L32" s="8">
        <v>113801.40472914717</v>
      </c>
      <c r="M32" s="9">
        <v>5720.3</v>
      </c>
      <c r="N32" s="9">
        <v>38004.400000000001</v>
      </c>
    </row>
    <row r="33" spans="1:14" x14ac:dyDescent="0.2">
      <c r="A33" s="6">
        <v>26</v>
      </c>
      <c r="B33" s="7" t="s">
        <v>29</v>
      </c>
      <c r="C33" s="9">
        <v>17013.7</v>
      </c>
      <c r="D33" s="8">
        <v>64690</v>
      </c>
      <c r="E33" s="9">
        <v>1.6</v>
      </c>
      <c r="F33" s="8">
        <v>43603.5</v>
      </c>
      <c r="G33" s="8">
        <v>28319.4</v>
      </c>
      <c r="H33" s="8">
        <v>2328.3000000000002</v>
      </c>
      <c r="I33" s="8">
        <v>12955.8</v>
      </c>
      <c r="J33" s="8">
        <v>63706.216697756179</v>
      </c>
      <c r="K33" s="8">
        <v>9254.616</v>
      </c>
      <c r="L33" s="8">
        <v>54451.600697756177</v>
      </c>
      <c r="M33" s="9">
        <v>5645.8</v>
      </c>
      <c r="N33" s="9">
        <v>22659.5</v>
      </c>
    </row>
    <row r="34" spans="1:14" x14ac:dyDescent="0.2">
      <c r="A34" s="6">
        <v>27</v>
      </c>
      <c r="B34" s="7" t="s">
        <v>30</v>
      </c>
      <c r="C34" s="9">
        <v>36919.9</v>
      </c>
      <c r="D34" s="8">
        <v>20679</v>
      </c>
      <c r="E34" s="9">
        <v>1.6</v>
      </c>
      <c r="F34" s="8">
        <v>58654.27</v>
      </c>
      <c r="G34" s="8">
        <v>11600.5</v>
      </c>
      <c r="H34" s="8">
        <v>1619.1000000000001</v>
      </c>
      <c r="I34" s="8">
        <v>45434.67</v>
      </c>
      <c r="J34" s="8">
        <v>92304.639457897312</v>
      </c>
      <c r="K34" s="8">
        <v>26744.50756722525</v>
      </c>
      <c r="L34" s="8">
        <v>65560.13189067207</v>
      </c>
      <c r="M34" s="9">
        <v>9450.6</v>
      </c>
      <c r="N34" s="9">
        <v>46370.5</v>
      </c>
    </row>
    <row r="35" spans="1:14" x14ac:dyDescent="0.2">
      <c r="A35" s="6">
        <v>28</v>
      </c>
      <c r="B35" s="7" t="s">
        <v>31</v>
      </c>
      <c r="C35" s="9">
        <v>26470.799999999999</v>
      </c>
      <c r="D35" s="8">
        <v>11027</v>
      </c>
      <c r="E35" s="9">
        <v>1.6</v>
      </c>
      <c r="F35" s="8">
        <v>44823.199999999997</v>
      </c>
      <c r="G35" s="8">
        <v>12392.5</v>
      </c>
      <c r="H35" s="8">
        <v>1877.4999999999998</v>
      </c>
      <c r="I35" s="8">
        <v>30553.199999999997</v>
      </c>
      <c r="J35" s="8">
        <v>74665.619778515029</v>
      </c>
      <c r="K35" s="8">
        <v>21625.692884660457</v>
      </c>
      <c r="L35" s="8">
        <v>53039.926893854572</v>
      </c>
      <c r="M35" s="9">
        <v>8381.1</v>
      </c>
      <c r="N35" s="9">
        <v>34851.9</v>
      </c>
    </row>
    <row r="36" spans="1:14" x14ac:dyDescent="0.2">
      <c r="A36" s="6">
        <v>29</v>
      </c>
      <c r="B36" s="7" t="s">
        <v>32</v>
      </c>
      <c r="C36" s="9">
        <v>43923.1</v>
      </c>
      <c r="D36" s="8">
        <v>24943</v>
      </c>
      <c r="E36" s="9">
        <v>1.6</v>
      </c>
      <c r="F36" s="8">
        <v>83318.3</v>
      </c>
      <c r="G36" s="8">
        <v>34556.100000000006</v>
      </c>
      <c r="H36" s="8">
        <v>1173.2</v>
      </c>
      <c r="I36" s="8">
        <v>47589</v>
      </c>
      <c r="J36" s="8">
        <v>109110.15723511562</v>
      </c>
      <c r="K36" s="8">
        <v>26082.698287836178</v>
      </c>
      <c r="L36" s="8">
        <v>83027.458947279447</v>
      </c>
      <c r="M36" s="9">
        <v>7243.5</v>
      </c>
      <c r="N36" s="9">
        <v>51166.6</v>
      </c>
    </row>
    <row r="37" spans="1:14" x14ac:dyDescent="0.2">
      <c r="A37" s="6">
        <v>30</v>
      </c>
      <c r="B37" s="7" t="s">
        <v>33</v>
      </c>
      <c r="C37" s="9">
        <v>23209.200000000001</v>
      </c>
      <c r="D37" s="8">
        <v>15686</v>
      </c>
      <c r="E37" s="9">
        <v>1.6</v>
      </c>
      <c r="F37" s="8">
        <v>36058.721000000005</v>
      </c>
      <c r="G37" s="8">
        <v>6496.7</v>
      </c>
      <c r="H37" s="8">
        <v>2096.1</v>
      </c>
      <c r="I37" s="8">
        <v>27465.921000000002</v>
      </c>
      <c r="J37" s="8">
        <v>60537.964050608018</v>
      </c>
      <c r="K37" s="8">
        <v>17669.082539315637</v>
      </c>
      <c r="L37" s="8">
        <v>42868.881511292377</v>
      </c>
      <c r="M37" s="9">
        <v>6874.9</v>
      </c>
      <c r="N37" s="9">
        <v>30084.1</v>
      </c>
    </row>
    <row r="38" spans="1:14" x14ac:dyDescent="0.2">
      <c r="A38" s="6">
        <v>31</v>
      </c>
      <c r="B38" s="7" t="s">
        <v>34</v>
      </c>
      <c r="C38" s="9">
        <v>33690.699999999997</v>
      </c>
      <c r="D38" s="8">
        <v>21047</v>
      </c>
      <c r="E38" s="9">
        <v>1.6</v>
      </c>
      <c r="F38" s="8">
        <v>72204.399999999994</v>
      </c>
      <c r="G38" s="8">
        <v>29966.800000000003</v>
      </c>
      <c r="H38" s="8">
        <v>1051.6999999999998</v>
      </c>
      <c r="I38" s="8">
        <v>41185.899999999994</v>
      </c>
      <c r="J38" s="8">
        <v>106253.85623012419</v>
      </c>
      <c r="K38" s="8">
        <v>26553.045287728761</v>
      </c>
      <c r="L38" s="8">
        <v>79700.81094239543</v>
      </c>
      <c r="M38" s="9">
        <v>9562.6</v>
      </c>
      <c r="N38" s="9">
        <v>43253.299999999996</v>
      </c>
    </row>
    <row r="39" spans="1:14" x14ac:dyDescent="0.2">
      <c r="A39" s="6">
        <v>32</v>
      </c>
      <c r="B39" s="7" t="s">
        <v>35</v>
      </c>
      <c r="C39" s="9">
        <v>29028.799999999999</v>
      </c>
      <c r="D39" s="8">
        <v>29492</v>
      </c>
      <c r="E39" s="9">
        <v>1.6</v>
      </c>
      <c r="F39" s="8">
        <v>72611.399999999994</v>
      </c>
      <c r="G39" s="8">
        <v>30370.3</v>
      </c>
      <c r="H39" s="8">
        <v>2936.9999999999995</v>
      </c>
      <c r="I39" s="8">
        <v>39304.1</v>
      </c>
      <c r="J39" s="8">
        <v>104386.47584683799</v>
      </c>
      <c r="K39" s="8">
        <v>24140.52648018593</v>
      </c>
      <c r="L39" s="8">
        <v>80245.949366652058</v>
      </c>
      <c r="M39" s="9">
        <v>8923.9</v>
      </c>
      <c r="N39" s="9">
        <v>37952.699999999997</v>
      </c>
    </row>
    <row r="40" spans="1:14" x14ac:dyDescent="0.2">
      <c r="A40" s="6"/>
      <c r="B40" s="7" t="s">
        <v>1</v>
      </c>
      <c r="C40" s="9">
        <f>SUM(C8:C39)</f>
        <v>1099999.9999999998</v>
      </c>
      <c r="D40" s="8">
        <f>SUM(D8:D39)</f>
        <v>977890</v>
      </c>
      <c r="E40" s="21" t="s">
        <v>3</v>
      </c>
      <c r="F40" s="8">
        <f t="shared" ref="F40:N40" si="0">SUM(F8:F39)</f>
        <v>2136812.7210799996</v>
      </c>
      <c r="G40" s="8">
        <f t="shared" si="0"/>
        <v>893597.60000000009</v>
      </c>
      <c r="H40" s="8">
        <f t="shared" si="0"/>
        <v>101402.40000000001</v>
      </c>
      <c r="I40" s="8">
        <f t="shared" si="0"/>
        <v>1141812.72108</v>
      </c>
      <c r="J40" s="8">
        <f t="shared" si="0"/>
        <v>3026981.9946375387</v>
      </c>
      <c r="K40" s="8">
        <f t="shared" si="0"/>
        <v>731295.57584384095</v>
      </c>
      <c r="L40" s="8">
        <f t="shared" si="0"/>
        <v>2295686.4187936964</v>
      </c>
      <c r="M40" s="9">
        <f>SUM(M8:M39)</f>
        <v>249999.99999999997</v>
      </c>
      <c r="N40" s="9">
        <f t="shared" si="0"/>
        <v>1350000</v>
      </c>
    </row>
    <row r="44" spans="1:14" s="14" customFormat="1" ht="18.75" x14ac:dyDescent="0.25">
      <c r="A44" s="23" t="s">
        <v>39</v>
      </c>
      <c r="B44" s="23"/>
      <c r="C44" s="23"/>
      <c r="D44" s="23"/>
      <c r="E44" s="23"/>
      <c r="F44" s="23"/>
      <c r="I44" s="15" t="s">
        <v>40</v>
      </c>
    </row>
    <row r="48" spans="1:14" x14ac:dyDescent="0.25">
      <c r="A48" s="18" t="s">
        <v>44</v>
      </c>
    </row>
    <row r="49" spans="1:1" x14ac:dyDescent="0.25">
      <c r="A49" s="18" t="s">
        <v>45</v>
      </c>
    </row>
    <row r="50" spans="1:1" x14ac:dyDescent="0.25">
      <c r="A50" s="19" t="s">
        <v>46</v>
      </c>
    </row>
  </sheetData>
  <sheetProtection sort="0" autoFilter="0"/>
  <mergeCells count="15">
    <mergeCell ref="M5:M6"/>
    <mergeCell ref="A1:N1"/>
    <mergeCell ref="A2:N2"/>
    <mergeCell ref="A3:N3"/>
    <mergeCell ref="N5:N6"/>
    <mergeCell ref="A44:F44"/>
    <mergeCell ref="G5:I5"/>
    <mergeCell ref="K5:L5"/>
    <mergeCell ref="A5:A6"/>
    <mergeCell ref="B5:B6"/>
    <mergeCell ref="D5:D6"/>
    <mergeCell ref="E5:E6"/>
    <mergeCell ref="F5:F6"/>
    <mergeCell ref="J5:J6"/>
    <mergeCell ref="C5:C6"/>
  </mergeCells>
  <conditionalFormatting sqref="G6:I6">
    <cfRule type="cellIs" dxfId="40" priority="28" stopIfTrue="1" operator="equal">
      <formula>"Оценка МФ"</formula>
    </cfRule>
  </conditionalFormatting>
  <conditionalFormatting sqref="G6:I6">
    <cfRule type="cellIs" dxfId="39" priority="27" operator="equal">
      <formula>"Оценка МФ на 2016г."</formula>
    </cfRule>
  </conditionalFormatting>
  <conditionalFormatting sqref="B8:C39">
    <cfRule type="cellIs" dxfId="38" priority="14" stopIfTrue="1" operator="equal">
      <formula>0</formula>
    </cfRule>
  </conditionalFormatting>
  <conditionalFormatting sqref="D8:D39">
    <cfRule type="cellIs" dxfId="37" priority="13" operator="lessThan">
      <formula>100</formula>
    </cfRule>
  </conditionalFormatting>
  <conditionalFormatting sqref="B40">
    <cfRule type="cellIs" dxfId="36" priority="12" stopIfTrue="1" operator="equal">
      <formula>0</formula>
    </cfRule>
  </conditionalFormatting>
  <conditionalFormatting sqref="D40:L40">
    <cfRule type="cellIs" dxfId="35" priority="11" operator="lessThan">
      <formula>100</formula>
    </cfRule>
  </conditionalFormatting>
  <conditionalFormatting sqref="N40">
    <cfRule type="cellIs" dxfId="34" priority="9" operator="lessThan">
      <formula>100</formula>
    </cfRule>
  </conditionalFormatting>
  <conditionalFormatting sqref="C5">
    <cfRule type="cellIs" dxfId="33" priority="8" stopIfTrue="1" operator="equal">
      <formula>"Оценка МФ"</formula>
    </cfRule>
  </conditionalFormatting>
  <conditionalFormatting sqref="C5">
    <cfRule type="cellIs" dxfId="32" priority="7" operator="equal">
      <formula>"Оценка МФ на 2016г."</formula>
    </cfRule>
  </conditionalFormatting>
  <conditionalFormatting sqref="M5">
    <cfRule type="cellIs" dxfId="31" priority="6" stopIfTrue="1" operator="equal">
      <formula>"Оценка МФ"</formula>
    </cfRule>
  </conditionalFormatting>
  <conditionalFormatting sqref="M5">
    <cfRule type="cellIs" dxfId="30" priority="5" operator="equal">
      <formula>"Оценка МФ на 2016г."</formula>
    </cfRule>
  </conditionalFormatting>
  <conditionalFormatting sqref="N5">
    <cfRule type="cellIs" dxfId="29" priority="4" stopIfTrue="1" operator="equal">
      <formula>"Оценка МФ"</formula>
    </cfRule>
  </conditionalFormatting>
  <conditionalFormatting sqref="N5">
    <cfRule type="cellIs" dxfId="28" priority="3" operator="equal">
      <formula>"Оценка МФ на 2016г."</formula>
    </cfRule>
  </conditionalFormatting>
  <conditionalFormatting sqref="C40">
    <cfRule type="cellIs" dxfId="27" priority="2" operator="lessThan">
      <formula>100</formula>
    </cfRule>
  </conditionalFormatting>
  <conditionalFormatting sqref="M40">
    <cfRule type="cellIs" dxfId="26" priority="1" operator="lessThan">
      <formula>100</formula>
    </cfRule>
  </conditionalFormatting>
  <pageMargins left="0.51181102362204722" right="0.51181102362204722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pane xSplit="2" ySplit="8" topLeftCell="C25" activePane="bottomRight" state="frozen"/>
      <selection pane="topRight" activeCell="D1" sqref="D1"/>
      <selection pane="bottomLeft" activeCell="A6" sqref="A6"/>
      <selection pane="bottomRight" activeCell="K29" sqref="K29"/>
    </sheetView>
  </sheetViews>
  <sheetFormatPr defaultRowHeight="12.75" x14ac:dyDescent="0.25"/>
  <cols>
    <col min="1" max="1" width="6.140625" style="1" customWidth="1"/>
    <col min="2" max="2" width="23.7109375" style="1" customWidth="1"/>
    <col min="3" max="3" width="17.28515625" style="1" customWidth="1"/>
    <col min="4" max="4" width="12" style="1" customWidth="1"/>
    <col min="5" max="5" width="6.7109375" style="1" customWidth="1"/>
    <col min="6" max="6" width="15.42578125" style="1" customWidth="1"/>
    <col min="7" max="8" width="17.28515625" style="1" customWidth="1"/>
    <col min="9" max="9" width="15.42578125" style="1" customWidth="1"/>
    <col min="10" max="13" width="17.28515625" style="1" customWidth="1"/>
    <col min="14" max="14" width="13.42578125" style="1" customWidth="1"/>
    <col min="15" max="16384" width="9.140625" style="1"/>
  </cols>
  <sheetData>
    <row r="1" spans="1:14" ht="18.75" x14ac:dyDescent="0.2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8.75" x14ac:dyDescent="0.25">
      <c r="A2" s="27" t="s">
        <v>62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8.75" customHeight="1" x14ac:dyDescent="0.25">
      <c r="A3" s="27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0"/>
    </row>
    <row r="4" spans="1:14" ht="12.75" customHeight="1" x14ac:dyDescent="0.25">
      <c r="M4" s="2" t="s">
        <v>37</v>
      </c>
    </row>
    <row r="5" spans="1:14" s="4" customFormat="1" ht="18" customHeight="1" x14ac:dyDescent="0.25">
      <c r="A5" s="25" t="s">
        <v>2</v>
      </c>
      <c r="B5" s="25" t="s">
        <v>41</v>
      </c>
      <c r="C5" s="25" t="s">
        <v>49</v>
      </c>
      <c r="D5" s="25" t="s">
        <v>42</v>
      </c>
      <c r="E5" s="25" t="s">
        <v>0</v>
      </c>
      <c r="F5" s="25" t="s">
        <v>64</v>
      </c>
      <c r="G5" s="24" t="s">
        <v>43</v>
      </c>
      <c r="H5" s="24"/>
      <c r="I5" s="25" t="s">
        <v>65</v>
      </c>
      <c r="J5" s="24" t="s">
        <v>43</v>
      </c>
      <c r="K5" s="24"/>
      <c r="L5" s="25" t="s">
        <v>53</v>
      </c>
      <c r="M5" s="28" t="s">
        <v>50</v>
      </c>
    </row>
    <row r="6" spans="1:14" s="4" customFormat="1" ht="90" customHeight="1" x14ac:dyDescent="0.25">
      <c r="A6" s="26"/>
      <c r="B6" s="26"/>
      <c r="C6" s="26"/>
      <c r="D6" s="26"/>
      <c r="E6" s="26"/>
      <c r="F6" s="26"/>
      <c r="G6" s="3" t="s">
        <v>68</v>
      </c>
      <c r="H6" s="3" t="s">
        <v>72</v>
      </c>
      <c r="I6" s="26"/>
      <c r="J6" s="22" t="s">
        <v>70</v>
      </c>
      <c r="K6" s="22" t="s">
        <v>71</v>
      </c>
      <c r="L6" s="26"/>
      <c r="M6" s="29"/>
    </row>
    <row r="7" spans="1:14" s="5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 t="s">
        <v>60</v>
      </c>
      <c r="G7" s="3">
        <v>7</v>
      </c>
      <c r="H7" s="3">
        <v>8</v>
      </c>
      <c r="I7" s="3" t="s">
        <v>38</v>
      </c>
      <c r="J7" s="3">
        <v>10</v>
      </c>
      <c r="K7" s="3">
        <v>11</v>
      </c>
      <c r="L7" s="3">
        <v>12</v>
      </c>
      <c r="M7" s="3" t="s">
        <v>67</v>
      </c>
    </row>
    <row r="8" spans="1:14" x14ac:dyDescent="0.2">
      <c r="A8" s="6">
        <v>1</v>
      </c>
      <c r="B8" s="7" t="s">
        <v>4</v>
      </c>
      <c r="C8" s="9">
        <v>10267.5</v>
      </c>
      <c r="D8" s="8">
        <v>8690</v>
      </c>
      <c r="E8" s="9">
        <v>1.6</v>
      </c>
      <c r="F8" s="8">
        <v>14351.4</v>
      </c>
      <c r="G8" s="8">
        <v>14188.4</v>
      </c>
      <c r="H8" s="8">
        <v>163</v>
      </c>
      <c r="I8" s="8">
        <v>38687.635990008028</v>
      </c>
      <c r="J8" s="8">
        <v>4852.0217331302119</v>
      </c>
      <c r="K8" s="8">
        <v>33835.614256877816</v>
      </c>
      <c r="L8" s="9">
        <v>3289.3</v>
      </c>
      <c r="M8" s="9">
        <v>13556.8</v>
      </c>
      <c r="N8" s="17"/>
    </row>
    <row r="9" spans="1:14" x14ac:dyDescent="0.2">
      <c r="A9" s="6">
        <v>2</v>
      </c>
      <c r="B9" s="7" t="s">
        <v>5</v>
      </c>
      <c r="C9" s="9">
        <v>8207</v>
      </c>
      <c r="D9" s="8">
        <v>19985</v>
      </c>
      <c r="E9" s="9">
        <v>2.2000000000000002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9">
        <v>0</v>
      </c>
      <c r="M9" s="9">
        <v>8207</v>
      </c>
      <c r="N9" s="17"/>
    </row>
    <row r="10" spans="1:14" x14ac:dyDescent="0.2">
      <c r="A10" s="10">
        <v>3</v>
      </c>
      <c r="B10" s="11" t="s">
        <v>6</v>
      </c>
      <c r="C10" s="13">
        <v>62072.4</v>
      </c>
      <c r="D10" s="12">
        <v>53089</v>
      </c>
      <c r="E10" s="13">
        <v>1.9</v>
      </c>
      <c r="F10" s="8">
        <v>103613.00000000001</v>
      </c>
      <c r="G10" s="8">
        <v>98327.200000000012</v>
      </c>
      <c r="H10" s="8">
        <v>5285.8</v>
      </c>
      <c r="I10" s="8">
        <v>297594.63871645019</v>
      </c>
      <c r="J10" s="8">
        <v>58782.297308431473</v>
      </c>
      <c r="K10" s="8">
        <v>238812.34140801875</v>
      </c>
      <c r="L10" s="9">
        <v>26218.799999999999</v>
      </c>
      <c r="M10" s="9">
        <v>88291.199999999997</v>
      </c>
      <c r="N10" s="17"/>
    </row>
    <row r="11" spans="1:14" x14ac:dyDescent="0.2">
      <c r="A11" s="6">
        <v>4</v>
      </c>
      <c r="B11" s="7" t="s">
        <v>7</v>
      </c>
      <c r="C11" s="9">
        <v>13228.2</v>
      </c>
      <c r="D11" s="8">
        <v>8495</v>
      </c>
      <c r="E11" s="9">
        <v>1.8</v>
      </c>
      <c r="F11" s="8">
        <v>22311.1</v>
      </c>
      <c r="G11" s="8">
        <v>21875.3</v>
      </c>
      <c r="H11" s="8">
        <v>435.8</v>
      </c>
      <c r="I11" s="8">
        <v>61291.938217094219</v>
      </c>
      <c r="J11" s="8">
        <v>12473.636892687644</v>
      </c>
      <c r="K11" s="8">
        <v>48818.301324406573</v>
      </c>
      <c r="L11" s="9">
        <v>5268.7</v>
      </c>
      <c r="M11" s="9">
        <v>18496.900000000001</v>
      </c>
      <c r="N11" s="17"/>
    </row>
    <row r="12" spans="1:14" x14ac:dyDescent="0.2">
      <c r="A12" s="6">
        <v>5</v>
      </c>
      <c r="B12" s="7" t="s">
        <v>8</v>
      </c>
      <c r="C12" s="9">
        <v>43503.199999999997</v>
      </c>
      <c r="D12" s="8">
        <v>27943</v>
      </c>
      <c r="E12" s="9">
        <v>1.6</v>
      </c>
      <c r="F12" s="8">
        <v>24493.4</v>
      </c>
      <c r="G12" s="8">
        <v>22698.600000000002</v>
      </c>
      <c r="H12" s="8">
        <v>1794.8000000000002</v>
      </c>
      <c r="I12" s="8">
        <v>122280.71933850367</v>
      </c>
      <c r="J12" s="8">
        <v>47587.593711167756</v>
      </c>
      <c r="K12" s="8">
        <v>74693.125627335903</v>
      </c>
      <c r="L12" s="9">
        <v>13217</v>
      </c>
      <c r="M12" s="9">
        <v>56720.2</v>
      </c>
      <c r="N12" s="17"/>
    </row>
    <row r="13" spans="1:14" x14ac:dyDescent="0.2">
      <c r="A13" s="6">
        <v>6</v>
      </c>
      <c r="B13" s="7" t="s">
        <v>9</v>
      </c>
      <c r="C13" s="9">
        <v>20757</v>
      </c>
      <c r="D13" s="8">
        <v>13481</v>
      </c>
      <c r="E13" s="9">
        <v>1.6</v>
      </c>
      <c r="F13" s="8">
        <v>21627.600000000002</v>
      </c>
      <c r="G13" s="8">
        <v>20041.7</v>
      </c>
      <c r="H13" s="8">
        <v>1585.8999999999999</v>
      </c>
      <c r="I13" s="8">
        <v>81393.689350649249</v>
      </c>
      <c r="J13" s="8">
        <v>23570.57650360345</v>
      </c>
      <c r="K13" s="8">
        <v>57823.112847045792</v>
      </c>
      <c r="L13" s="9">
        <v>8078.1</v>
      </c>
      <c r="M13" s="9">
        <v>28835.1</v>
      </c>
      <c r="N13" s="17"/>
    </row>
    <row r="14" spans="1:14" x14ac:dyDescent="0.2">
      <c r="A14" s="6">
        <v>7</v>
      </c>
      <c r="B14" s="7" t="s">
        <v>10</v>
      </c>
      <c r="C14" s="9">
        <v>59037.5</v>
      </c>
      <c r="D14" s="8">
        <v>112111</v>
      </c>
      <c r="E14" s="9">
        <v>1.6</v>
      </c>
      <c r="F14" s="8">
        <v>257130.80000000002</v>
      </c>
      <c r="G14" s="8">
        <v>256409.1</v>
      </c>
      <c r="H14" s="8">
        <v>721.7</v>
      </c>
      <c r="I14" s="8">
        <v>385297.4242049387</v>
      </c>
      <c r="J14" s="8">
        <v>68165.517785638949</v>
      </c>
      <c r="K14" s="8">
        <v>317131.90641929978</v>
      </c>
      <c r="L14" s="9">
        <v>17323.2</v>
      </c>
      <c r="M14" s="9">
        <v>76360.7</v>
      </c>
      <c r="N14" s="17"/>
    </row>
    <row r="15" spans="1:14" x14ac:dyDescent="0.2">
      <c r="A15" s="6">
        <v>8</v>
      </c>
      <c r="B15" s="7" t="s">
        <v>11</v>
      </c>
      <c r="C15" s="9">
        <v>18841.3</v>
      </c>
      <c r="D15" s="8">
        <v>17230</v>
      </c>
      <c r="E15" s="9">
        <v>2.2000000000000002</v>
      </c>
      <c r="F15" s="8">
        <v>59214.7</v>
      </c>
      <c r="G15" s="8">
        <v>57864</v>
      </c>
      <c r="H15" s="8">
        <v>1350.6999999999998</v>
      </c>
      <c r="I15" s="8">
        <v>123024.42720777066</v>
      </c>
      <c r="J15" s="8">
        <v>36676.979642936669</v>
      </c>
      <c r="K15" s="8">
        <v>86347.447564833987</v>
      </c>
      <c r="L15" s="9">
        <v>8624.6</v>
      </c>
      <c r="M15" s="9">
        <v>27465.9</v>
      </c>
      <c r="N15" s="17"/>
    </row>
    <row r="16" spans="1:14" x14ac:dyDescent="0.2">
      <c r="A16" s="6">
        <v>9</v>
      </c>
      <c r="B16" s="7" t="s">
        <v>12</v>
      </c>
      <c r="C16" s="9">
        <v>3647.8</v>
      </c>
      <c r="D16" s="8">
        <v>3459</v>
      </c>
      <c r="E16" s="9">
        <v>2.5</v>
      </c>
      <c r="F16" s="8">
        <v>13361.9</v>
      </c>
      <c r="G16" s="8">
        <v>13007.3</v>
      </c>
      <c r="H16" s="8">
        <v>354.6</v>
      </c>
      <c r="I16" s="8">
        <v>18584.6045156689</v>
      </c>
      <c r="J16" s="8">
        <v>0</v>
      </c>
      <c r="K16" s="8">
        <v>18584.6045156689</v>
      </c>
      <c r="L16" s="9">
        <v>705.9</v>
      </c>
      <c r="M16" s="9">
        <v>4353.7</v>
      </c>
      <c r="N16" s="17"/>
    </row>
    <row r="17" spans="1:14" x14ac:dyDescent="0.2">
      <c r="A17" s="6">
        <v>10</v>
      </c>
      <c r="B17" s="7" t="s">
        <v>13</v>
      </c>
      <c r="C17" s="9">
        <v>27326.7</v>
      </c>
      <c r="D17" s="8">
        <v>17124</v>
      </c>
      <c r="E17" s="9">
        <v>1.8</v>
      </c>
      <c r="F17" s="8">
        <v>22454.7</v>
      </c>
      <c r="G17" s="8">
        <v>18691.400000000001</v>
      </c>
      <c r="H17" s="8">
        <v>3763.3000000000006</v>
      </c>
      <c r="I17" s="8">
        <v>107529.05979174047</v>
      </c>
      <c r="J17" s="8">
        <v>36125.323390216989</v>
      </c>
      <c r="K17" s="8">
        <v>71403.736401523478</v>
      </c>
      <c r="L17" s="9">
        <v>11498.699999999999</v>
      </c>
      <c r="M17" s="9">
        <v>38825.4</v>
      </c>
      <c r="N17" s="17"/>
    </row>
    <row r="18" spans="1:14" x14ac:dyDescent="0.2">
      <c r="A18" s="6">
        <v>11</v>
      </c>
      <c r="B18" s="7" t="s">
        <v>14</v>
      </c>
      <c r="C18" s="9">
        <v>17846</v>
      </c>
      <c r="D18" s="8">
        <v>18211</v>
      </c>
      <c r="E18" s="9">
        <v>2.2000000000000002</v>
      </c>
      <c r="F18" s="8">
        <v>24103.5</v>
      </c>
      <c r="G18" s="8">
        <v>13638.1</v>
      </c>
      <c r="H18" s="8">
        <v>10465.4</v>
      </c>
      <c r="I18" s="8">
        <v>52214.8863839115</v>
      </c>
      <c r="J18" s="8">
        <v>9869.9941791761885</v>
      </c>
      <c r="K18" s="8">
        <v>42344.892204735312</v>
      </c>
      <c r="L18" s="9">
        <v>3799.6</v>
      </c>
      <c r="M18" s="9">
        <v>21645.599999999999</v>
      </c>
      <c r="N18" s="17"/>
    </row>
    <row r="19" spans="1:14" x14ac:dyDescent="0.2">
      <c r="A19" s="6">
        <v>12</v>
      </c>
      <c r="B19" s="7" t="s">
        <v>15</v>
      </c>
      <c r="C19" s="9">
        <v>38084.800000000003</v>
      </c>
      <c r="D19" s="8">
        <v>29001</v>
      </c>
      <c r="E19" s="9">
        <v>1.6</v>
      </c>
      <c r="F19" s="8">
        <v>41516.299999999996</v>
      </c>
      <c r="G19" s="8">
        <v>39809.399999999994</v>
      </c>
      <c r="H19" s="8">
        <v>1706.8999999999999</v>
      </c>
      <c r="I19" s="8">
        <v>155257.91505674791</v>
      </c>
      <c r="J19" s="8">
        <v>44005.892022968314</v>
      </c>
      <c r="K19" s="8">
        <v>111252.02303377958</v>
      </c>
      <c r="L19" s="9">
        <v>15373.5</v>
      </c>
      <c r="M19" s="9">
        <v>53458.3</v>
      </c>
      <c r="N19" s="17"/>
    </row>
    <row r="20" spans="1:14" x14ac:dyDescent="0.2">
      <c r="A20" s="6">
        <v>13</v>
      </c>
      <c r="B20" s="7" t="s">
        <v>16</v>
      </c>
      <c r="C20" s="9">
        <v>11710.5</v>
      </c>
      <c r="D20" s="8">
        <v>4356</v>
      </c>
      <c r="E20" s="9">
        <v>2.2000000000000002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0</v>
      </c>
      <c r="M20" s="9">
        <v>11710.5</v>
      </c>
      <c r="N20" s="17"/>
    </row>
    <row r="21" spans="1:14" x14ac:dyDescent="0.2">
      <c r="A21" s="6">
        <v>14</v>
      </c>
      <c r="B21" s="7" t="s">
        <v>17</v>
      </c>
      <c r="C21" s="9">
        <v>43217.7</v>
      </c>
      <c r="D21" s="8">
        <v>49845</v>
      </c>
      <c r="E21" s="9">
        <v>2.1</v>
      </c>
      <c r="F21" s="8">
        <v>67098</v>
      </c>
      <c r="G21" s="8">
        <v>50071.1</v>
      </c>
      <c r="H21" s="8">
        <v>17026.900000000001</v>
      </c>
      <c r="I21" s="8">
        <v>166698.24442282409</v>
      </c>
      <c r="J21" s="8">
        <v>40213.884134841115</v>
      </c>
      <c r="K21" s="8">
        <v>126484.36028798299</v>
      </c>
      <c r="L21" s="9">
        <v>13462.1</v>
      </c>
      <c r="M21" s="9">
        <v>56679.799999999996</v>
      </c>
      <c r="N21" s="17"/>
    </row>
    <row r="22" spans="1:14" x14ac:dyDescent="0.2">
      <c r="A22" s="6">
        <v>15</v>
      </c>
      <c r="B22" s="7" t="s">
        <v>18</v>
      </c>
      <c r="C22" s="9">
        <v>43016.4</v>
      </c>
      <c r="D22" s="8">
        <v>64475</v>
      </c>
      <c r="E22" s="9">
        <v>1.6</v>
      </c>
      <c r="F22" s="8">
        <v>159436.30000000002</v>
      </c>
      <c r="G22" s="8">
        <v>148697.50000000003</v>
      </c>
      <c r="H22" s="8">
        <v>10738.800000000001</v>
      </c>
      <c r="I22" s="8">
        <v>299395.16350098746</v>
      </c>
      <c r="J22" s="8">
        <v>76772.67619059197</v>
      </c>
      <c r="K22" s="8">
        <v>222622.48731039549</v>
      </c>
      <c r="L22" s="9">
        <v>18917</v>
      </c>
      <c r="M22" s="9">
        <v>61933.4</v>
      </c>
      <c r="N22" s="17"/>
    </row>
    <row r="23" spans="1:14" x14ac:dyDescent="0.2">
      <c r="A23" s="6">
        <v>16</v>
      </c>
      <c r="B23" s="7" t="s">
        <v>19</v>
      </c>
      <c r="C23" s="9">
        <v>10299.6</v>
      </c>
      <c r="D23" s="8">
        <v>9589</v>
      </c>
      <c r="E23" s="9">
        <v>1.6</v>
      </c>
      <c r="F23" s="8">
        <v>27109.800000000003</v>
      </c>
      <c r="G23" s="8">
        <v>26921.300000000003</v>
      </c>
      <c r="H23" s="8">
        <v>188.5</v>
      </c>
      <c r="I23" s="8">
        <v>59548.792207948034</v>
      </c>
      <c r="J23" s="8">
        <v>22863.119999999999</v>
      </c>
      <c r="K23" s="8">
        <v>36685.672207948031</v>
      </c>
      <c r="L23" s="9">
        <v>4384.5</v>
      </c>
      <c r="M23" s="9">
        <v>14684.1</v>
      </c>
      <c r="N23" s="17"/>
    </row>
    <row r="24" spans="1:14" x14ac:dyDescent="0.2">
      <c r="A24" s="6">
        <v>17</v>
      </c>
      <c r="B24" s="7" t="s">
        <v>20</v>
      </c>
      <c r="C24" s="9">
        <v>13892.9</v>
      </c>
      <c r="D24" s="8">
        <v>39672</v>
      </c>
      <c r="E24" s="9">
        <v>1.6</v>
      </c>
      <c r="F24" s="8">
        <v>56022</v>
      </c>
      <c r="G24" s="8">
        <v>52271.4</v>
      </c>
      <c r="H24" s="8">
        <v>3750.6</v>
      </c>
      <c r="I24" s="8">
        <v>83922.927934888954</v>
      </c>
      <c r="J24" s="8">
        <v>21783.50945422941</v>
      </c>
      <c r="K24" s="8">
        <v>62139.418480659544</v>
      </c>
      <c r="L24" s="9">
        <v>3771.1</v>
      </c>
      <c r="M24" s="9">
        <v>17664</v>
      </c>
      <c r="N24" s="17"/>
    </row>
    <row r="25" spans="1:14" x14ac:dyDescent="0.2">
      <c r="A25" s="6">
        <v>18</v>
      </c>
      <c r="B25" s="7" t="s">
        <v>21</v>
      </c>
      <c r="C25" s="9">
        <v>33356.699999999997</v>
      </c>
      <c r="D25" s="8">
        <v>74881</v>
      </c>
      <c r="E25" s="9">
        <v>1.6</v>
      </c>
      <c r="F25" s="8">
        <v>71511.599999999991</v>
      </c>
      <c r="G25" s="8">
        <v>56901.499999999993</v>
      </c>
      <c r="H25" s="8">
        <v>14610.1</v>
      </c>
      <c r="I25" s="8">
        <v>186758.82039451244</v>
      </c>
      <c r="J25" s="8">
        <v>30854.997854797759</v>
      </c>
      <c r="K25" s="8">
        <v>155903.82253971469</v>
      </c>
      <c r="L25" s="9">
        <v>15576.9</v>
      </c>
      <c r="M25" s="9">
        <v>48933.599999999999</v>
      </c>
      <c r="N25" s="17"/>
    </row>
    <row r="26" spans="1:14" x14ac:dyDescent="0.2">
      <c r="A26" s="6">
        <v>19</v>
      </c>
      <c r="B26" s="7" t="s">
        <v>22</v>
      </c>
      <c r="C26" s="9">
        <v>36483.699999999997</v>
      </c>
      <c r="D26" s="8">
        <v>25804</v>
      </c>
      <c r="E26" s="9">
        <v>1.6</v>
      </c>
      <c r="F26" s="8">
        <v>23667.899999999998</v>
      </c>
      <c r="G26" s="8">
        <v>19590.3</v>
      </c>
      <c r="H26" s="8">
        <v>4077.6</v>
      </c>
      <c r="I26" s="8">
        <v>144658.8012105173</v>
      </c>
      <c r="J26" s="8">
        <v>37605.202735239553</v>
      </c>
      <c r="K26" s="8">
        <v>107053.59847527773</v>
      </c>
      <c r="L26" s="9">
        <v>16353.3</v>
      </c>
      <c r="M26" s="9">
        <v>52837</v>
      </c>
      <c r="N26" s="17"/>
    </row>
    <row r="27" spans="1:14" x14ac:dyDescent="0.2">
      <c r="A27" s="6">
        <v>20</v>
      </c>
      <c r="B27" s="7" t="s">
        <v>23</v>
      </c>
      <c r="C27" s="9">
        <v>22449.8</v>
      </c>
      <c r="D27" s="8">
        <v>51068</v>
      </c>
      <c r="E27" s="9">
        <v>1.6</v>
      </c>
      <c r="F27" s="8">
        <v>59869.799999999996</v>
      </c>
      <c r="G27" s="8">
        <v>48102.2</v>
      </c>
      <c r="H27" s="8">
        <v>11767.599999999999</v>
      </c>
      <c r="I27" s="8">
        <v>144053.5488523723</v>
      </c>
      <c r="J27" s="8">
        <v>32415.08341699381</v>
      </c>
      <c r="K27" s="8">
        <v>111638.4654353785</v>
      </c>
      <c r="L27" s="9">
        <v>11378.4</v>
      </c>
      <c r="M27" s="9">
        <v>33828.199999999997</v>
      </c>
      <c r="N27" s="17"/>
    </row>
    <row r="28" spans="1:14" x14ac:dyDescent="0.2">
      <c r="A28" s="6">
        <v>21</v>
      </c>
      <c r="B28" s="7" t="s">
        <v>24</v>
      </c>
      <c r="C28" s="9">
        <v>20509.900000000001</v>
      </c>
      <c r="D28" s="8">
        <v>15724</v>
      </c>
      <c r="E28" s="9">
        <v>2.1</v>
      </c>
      <c r="F28" s="8">
        <v>28071</v>
      </c>
      <c r="G28" s="8">
        <v>26413.599999999999</v>
      </c>
      <c r="H28" s="8">
        <v>1657.3999999999999</v>
      </c>
      <c r="I28" s="8">
        <v>79593.773488879218</v>
      </c>
      <c r="J28" s="8">
        <v>18190.241999999998</v>
      </c>
      <c r="K28" s="8">
        <v>61403.53148887922</v>
      </c>
      <c r="L28" s="9">
        <v>6963.9</v>
      </c>
      <c r="M28" s="9">
        <v>27473.800000000003</v>
      </c>
      <c r="N28" s="17"/>
    </row>
    <row r="29" spans="1:14" x14ac:dyDescent="0.2">
      <c r="A29" s="6">
        <v>22</v>
      </c>
      <c r="B29" s="7" t="s">
        <v>25</v>
      </c>
      <c r="C29" s="9">
        <v>9629.7000000000007</v>
      </c>
      <c r="D29" s="8">
        <v>49922</v>
      </c>
      <c r="E29" s="9">
        <v>2.2000000000000002</v>
      </c>
      <c r="F29" s="8">
        <v>258868.1</v>
      </c>
      <c r="G29" s="8">
        <v>256582.2</v>
      </c>
      <c r="H29" s="8">
        <v>2285.8999999999996</v>
      </c>
      <c r="I29" s="8">
        <v>297798.49104644364</v>
      </c>
      <c r="J29" s="8">
        <v>26504.577597527394</v>
      </c>
      <c r="K29" s="8">
        <v>271293.91344891622</v>
      </c>
      <c r="L29" s="9">
        <v>5261.9</v>
      </c>
      <c r="M29" s="9">
        <v>14891.6</v>
      </c>
      <c r="N29" s="17"/>
    </row>
    <row r="30" spans="1:14" x14ac:dyDescent="0.2">
      <c r="A30" s="6">
        <v>23</v>
      </c>
      <c r="B30" s="7" t="s">
        <v>26</v>
      </c>
      <c r="C30" s="9">
        <v>24986.3</v>
      </c>
      <c r="D30" s="8">
        <v>13647</v>
      </c>
      <c r="E30" s="9">
        <v>1.6</v>
      </c>
      <c r="F30" s="8">
        <v>22295.3</v>
      </c>
      <c r="G30" s="8">
        <v>21662</v>
      </c>
      <c r="H30" s="8">
        <v>633.30000000000007</v>
      </c>
      <c r="I30" s="8">
        <v>82918.846295414318</v>
      </c>
      <c r="J30" s="8">
        <v>21805.005550262693</v>
      </c>
      <c r="K30" s="8">
        <v>61113.840745151625</v>
      </c>
      <c r="L30" s="9">
        <v>8193.9</v>
      </c>
      <c r="M30" s="9">
        <v>33180.199999999997</v>
      </c>
      <c r="N30" s="17"/>
    </row>
    <row r="31" spans="1:14" x14ac:dyDescent="0.2">
      <c r="A31" s="6">
        <v>24</v>
      </c>
      <c r="B31" s="7" t="s">
        <v>27</v>
      </c>
      <c r="C31" s="9">
        <v>27400.400000000001</v>
      </c>
      <c r="D31" s="8">
        <v>28883</v>
      </c>
      <c r="E31" s="9">
        <v>1.6</v>
      </c>
      <c r="F31" s="8">
        <v>41360.699999999997</v>
      </c>
      <c r="G31" s="8">
        <v>36801.1</v>
      </c>
      <c r="H31" s="8">
        <v>4559.6000000000013</v>
      </c>
      <c r="I31" s="8">
        <v>120530.61889894394</v>
      </c>
      <c r="J31" s="8">
        <v>20673.741125681139</v>
      </c>
      <c r="K31" s="8">
        <v>99856.877773262808</v>
      </c>
      <c r="L31" s="9">
        <v>10700.7</v>
      </c>
      <c r="M31" s="9">
        <v>38101.100000000006</v>
      </c>
      <c r="N31" s="17"/>
    </row>
    <row r="32" spans="1:14" x14ac:dyDescent="0.2">
      <c r="A32" s="6">
        <v>25</v>
      </c>
      <c r="B32" s="7" t="s">
        <v>28</v>
      </c>
      <c r="C32" s="9">
        <v>23335</v>
      </c>
      <c r="D32" s="8">
        <v>33641</v>
      </c>
      <c r="E32" s="9">
        <v>1.6</v>
      </c>
      <c r="F32" s="8">
        <v>65669</v>
      </c>
      <c r="G32" s="8">
        <v>58658.5</v>
      </c>
      <c r="H32" s="8">
        <v>7010.5</v>
      </c>
      <c r="I32" s="8">
        <v>133088.20082317854</v>
      </c>
      <c r="J32" s="8">
        <v>19286.796094031368</v>
      </c>
      <c r="K32" s="8">
        <v>113801.40472914717</v>
      </c>
      <c r="L32" s="9">
        <v>9112.5</v>
      </c>
      <c r="M32" s="9">
        <v>32447.5</v>
      </c>
      <c r="N32" s="17"/>
    </row>
    <row r="33" spans="1:14" x14ac:dyDescent="0.2">
      <c r="A33" s="6">
        <v>26</v>
      </c>
      <c r="B33" s="7" t="s">
        <v>29</v>
      </c>
      <c r="C33" s="9">
        <v>12297.5</v>
      </c>
      <c r="D33" s="8">
        <v>64690</v>
      </c>
      <c r="E33" s="9">
        <v>1.6</v>
      </c>
      <c r="F33" s="8">
        <v>208397</v>
      </c>
      <c r="G33" s="8">
        <v>206836.4</v>
      </c>
      <c r="H33" s="8">
        <v>1560.6</v>
      </c>
      <c r="I33" s="8">
        <v>246751.24560684705</v>
      </c>
      <c r="J33" s="8">
        <v>19062.582000000002</v>
      </c>
      <c r="K33" s="8">
        <v>227688.66360684705</v>
      </c>
      <c r="L33" s="9">
        <v>5184</v>
      </c>
      <c r="M33" s="9">
        <v>17481.5</v>
      </c>
      <c r="N33" s="17"/>
    </row>
    <row r="34" spans="1:14" x14ac:dyDescent="0.2">
      <c r="A34" s="6">
        <v>27</v>
      </c>
      <c r="B34" s="7" t="s">
        <v>30</v>
      </c>
      <c r="C34" s="9">
        <v>26685.7</v>
      </c>
      <c r="D34" s="8">
        <v>20679</v>
      </c>
      <c r="E34" s="9">
        <v>1.6</v>
      </c>
      <c r="F34" s="8">
        <v>12866.7</v>
      </c>
      <c r="G34" s="8">
        <v>11600.5</v>
      </c>
      <c r="H34" s="8">
        <v>1266.2</v>
      </c>
      <c r="I34" s="8">
        <v>92304.639457897312</v>
      </c>
      <c r="J34" s="8">
        <v>26744.50756722525</v>
      </c>
      <c r="K34" s="8">
        <v>65560.13189067207</v>
      </c>
      <c r="L34" s="9">
        <v>10736.9</v>
      </c>
      <c r="M34" s="9">
        <v>37422.6</v>
      </c>
      <c r="N34" s="17"/>
    </row>
    <row r="35" spans="1:14" x14ac:dyDescent="0.2">
      <c r="A35" s="6">
        <v>28</v>
      </c>
      <c r="B35" s="7" t="s">
        <v>31</v>
      </c>
      <c r="C35" s="9">
        <v>19133.099999999999</v>
      </c>
      <c r="D35" s="8">
        <v>11027</v>
      </c>
      <c r="E35" s="9">
        <v>1.6</v>
      </c>
      <c r="F35" s="8">
        <v>13904.9</v>
      </c>
      <c r="G35" s="8">
        <v>12392.5</v>
      </c>
      <c r="H35" s="8">
        <v>1512.3999999999996</v>
      </c>
      <c r="I35" s="8">
        <v>74665.619778515029</v>
      </c>
      <c r="J35" s="8">
        <v>21625.692884660457</v>
      </c>
      <c r="K35" s="8">
        <v>53039.926893854572</v>
      </c>
      <c r="L35" s="9">
        <v>8212.5</v>
      </c>
      <c r="M35" s="9">
        <v>27345.599999999999</v>
      </c>
      <c r="N35" s="17"/>
    </row>
    <row r="36" spans="1:14" x14ac:dyDescent="0.2">
      <c r="A36" s="6">
        <v>29</v>
      </c>
      <c r="B36" s="7" t="s">
        <v>32</v>
      </c>
      <c r="C36" s="9">
        <v>31747.7</v>
      </c>
      <c r="D36" s="8">
        <v>24943</v>
      </c>
      <c r="E36" s="9">
        <v>1.6</v>
      </c>
      <c r="F36" s="8">
        <v>34471.300000000003</v>
      </c>
      <c r="G36" s="8">
        <v>33656.100000000006</v>
      </c>
      <c r="H36" s="8">
        <v>815.2</v>
      </c>
      <c r="I36" s="8">
        <v>116955.02038912463</v>
      </c>
      <c r="J36" s="8">
        <v>27530.912670416594</v>
      </c>
      <c r="K36" s="8">
        <v>89424.107718708037</v>
      </c>
      <c r="L36" s="9">
        <v>11148.6</v>
      </c>
      <c r="M36" s="9">
        <v>42896.3</v>
      </c>
      <c r="N36" s="17"/>
    </row>
    <row r="37" spans="1:14" x14ac:dyDescent="0.2">
      <c r="A37" s="6">
        <v>30</v>
      </c>
      <c r="B37" s="7" t="s">
        <v>33</v>
      </c>
      <c r="C37" s="9">
        <v>16775.599999999999</v>
      </c>
      <c r="D37" s="8">
        <v>15686</v>
      </c>
      <c r="E37" s="9">
        <v>1.6</v>
      </c>
      <c r="F37" s="8">
        <v>8311.1</v>
      </c>
      <c r="G37" s="8">
        <v>6496.7</v>
      </c>
      <c r="H37" s="8">
        <v>1814.4</v>
      </c>
      <c r="I37" s="8">
        <v>60537.964050608018</v>
      </c>
      <c r="J37" s="8">
        <v>17669.082539315637</v>
      </c>
      <c r="K37" s="8">
        <v>42868.881511292377</v>
      </c>
      <c r="L37" s="9">
        <v>7059</v>
      </c>
      <c r="M37" s="9">
        <v>23834.6</v>
      </c>
      <c r="N37" s="17"/>
    </row>
    <row r="38" spans="1:14" x14ac:dyDescent="0.2">
      <c r="A38" s="6">
        <v>31</v>
      </c>
      <c r="B38" s="7" t="s">
        <v>34</v>
      </c>
      <c r="C38" s="9">
        <v>24351.7</v>
      </c>
      <c r="D38" s="8">
        <v>21047</v>
      </c>
      <c r="E38" s="9">
        <v>1.6</v>
      </c>
      <c r="F38" s="8">
        <v>29759.500000000004</v>
      </c>
      <c r="G38" s="8">
        <v>28992.800000000003</v>
      </c>
      <c r="H38" s="8">
        <v>766.69999999999993</v>
      </c>
      <c r="I38" s="8">
        <v>106253.85623012419</v>
      </c>
      <c r="J38" s="8">
        <v>26553.045287728761</v>
      </c>
      <c r="K38" s="8">
        <v>79700.81094239543</v>
      </c>
      <c r="L38" s="9">
        <v>10339.1</v>
      </c>
      <c r="M38" s="9">
        <v>34690.800000000003</v>
      </c>
      <c r="N38" s="17"/>
    </row>
    <row r="39" spans="1:14" x14ac:dyDescent="0.2">
      <c r="A39" s="6">
        <v>32</v>
      </c>
      <c r="B39" s="7" t="s">
        <v>35</v>
      </c>
      <c r="C39" s="9">
        <v>20982.1</v>
      </c>
      <c r="D39" s="8">
        <v>29492</v>
      </c>
      <c r="E39" s="9">
        <v>1.6</v>
      </c>
      <c r="F39" s="8">
        <v>32211.1</v>
      </c>
      <c r="G39" s="8">
        <v>29704.3</v>
      </c>
      <c r="H39" s="8">
        <v>2506.8000000000002</v>
      </c>
      <c r="I39" s="8">
        <v>104386.47584683799</v>
      </c>
      <c r="J39" s="8">
        <v>24140.52648018593</v>
      </c>
      <c r="K39" s="8">
        <v>80245.949366652058</v>
      </c>
      <c r="L39" s="9">
        <v>9755.2999999999993</v>
      </c>
      <c r="M39" s="9">
        <v>30737.399999999998</v>
      </c>
      <c r="N39" s="17"/>
    </row>
    <row r="40" spans="1:14" x14ac:dyDescent="0.2">
      <c r="A40" s="6"/>
      <c r="B40" s="7" t="s">
        <v>1</v>
      </c>
      <c r="C40" s="9">
        <f>SUM(C8:C39)</f>
        <v>795081.39999999991</v>
      </c>
      <c r="D40" s="8">
        <f>SUM(D8:D39)</f>
        <v>977890</v>
      </c>
      <c r="E40" s="21" t="s">
        <v>3</v>
      </c>
      <c r="F40" s="8">
        <f t="shared" ref="F40:M40" si="0">SUM(F8:F39)</f>
        <v>1825079.5000000005</v>
      </c>
      <c r="G40" s="8">
        <f t="shared" si="0"/>
        <v>1708902.5000000002</v>
      </c>
      <c r="H40" s="8">
        <f t="shared" si="0"/>
        <v>116176.99999999999</v>
      </c>
      <c r="I40" s="8">
        <f t="shared" si="0"/>
        <v>4043977.989210349</v>
      </c>
      <c r="J40" s="8">
        <f t="shared" si="0"/>
        <v>874405.01875368657</v>
      </c>
      <c r="K40" s="8">
        <f t="shared" si="0"/>
        <v>3169572.9704566617</v>
      </c>
      <c r="L40" s="9">
        <f>SUM(L8:L39)</f>
        <v>299908.99999999994</v>
      </c>
      <c r="M40" s="9">
        <f t="shared" si="0"/>
        <v>1094990.3999999997</v>
      </c>
    </row>
    <row r="41" spans="1:14" ht="12.75" customHeight="1" x14ac:dyDescent="0.25"/>
    <row r="44" spans="1:14" s="14" customFormat="1" ht="18.75" x14ac:dyDescent="0.25">
      <c r="A44" s="23" t="s">
        <v>39</v>
      </c>
      <c r="B44" s="23"/>
      <c r="C44" s="23"/>
      <c r="D44" s="23"/>
      <c r="E44" s="23"/>
      <c r="F44" s="23"/>
      <c r="I44" s="15" t="s">
        <v>40</v>
      </c>
    </row>
    <row r="48" spans="1:14" x14ac:dyDescent="0.25">
      <c r="A48" s="18" t="s">
        <v>44</v>
      </c>
    </row>
    <row r="49" spans="1:1" x14ac:dyDescent="0.25">
      <c r="A49" s="18" t="s">
        <v>45</v>
      </c>
    </row>
    <row r="50" spans="1:1" x14ac:dyDescent="0.25">
      <c r="A50" s="19" t="s">
        <v>46</v>
      </c>
    </row>
  </sheetData>
  <sheetProtection sort="0" autoFilter="0"/>
  <mergeCells count="15">
    <mergeCell ref="A1:M1"/>
    <mergeCell ref="A2:M2"/>
    <mergeCell ref="M5:M6"/>
    <mergeCell ref="A44:F44"/>
    <mergeCell ref="A3:M3"/>
    <mergeCell ref="A5:A6"/>
    <mergeCell ref="B5:B6"/>
    <mergeCell ref="D5:D6"/>
    <mergeCell ref="E5:E6"/>
    <mergeCell ref="F5:F6"/>
    <mergeCell ref="G5:H5"/>
    <mergeCell ref="I5:I6"/>
    <mergeCell ref="J5:K5"/>
    <mergeCell ref="L5:L6"/>
    <mergeCell ref="C5:C6"/>
  </mergeCells>
  <conditionalFormatting sqref="G6:H6 L5">
    <cfRule type="cellIs" dxfId="25" priority="16" stopIfTrue="1" operator="equal">
      <formula>"Оценка МФ"</formula>
    </cfRule>
  </conditionalFormatting>
  <conditionalFormatting sqref="G6:H6 L5">
    <cfRule type="cellIs" dxfId="24" priority="15" operator="equal">
      <formula>"Оценка МФ на 2016г."</formula>
    </cfRule>
  </conditionalFormatting>
  <conditionalFormatting sqref="M5">
    <cfRule type="cellIs" dxfId="23" priority="12" stopIfTrue="1" operator="equal">
      <formula>"Оценка МФ"</formula>
    </cfRule>
  </conditionalFormatting>
  <conditionalFormatting sqref="M5">
    <cfRule type="cellIs" dxfId="22" priority="11" operator="equal">
      <formula>"Оценка МФ на 2016г."</formula>
    </cfRule>
  </conditionalFormatting>
  <conditionalFormatting sqref="B8:B39">
    <cfRule type="cellIs" dxfId="21" priority="10" stopIfTrue="1" operator="equal">
      <formula>0</formula>
    </cfRule>
  </conditionalFormatting>
  <conditionalFormatting sqref="D8:D39 D40:K40">
    <cfRule type="cellIs" dxfId="20" priority="9" operator="lessThan">
      <formula>100</formula>
    </cfRule>
  </conditionalFormatting>
  <conditionalFormatting sqref="B40">
    <cfRule type="cellIs" dxfId="19" priority="8" stopIfTrue="1" operator="equal">
      <formula>0</formula>
    </cfRule>
  </conditionalFormatting>
  <conditionalFormatting sqref="M40">
    <cfRule type="cellIs" dxfId="18" priority="6" operator="lessThan">
      <formula>100</formula>
    </cfRule>
  </conditionalFormatting>
  <conditionalFormatting sqref="L40">
    <cfRule type="cellIs" dxfId="17" priority="4" operator="lessThan">
      <formula>100</formula>
    </cfRule>
  </conditionalFormatting>
  <conditionalFormatting sqref="C5">
    <cfRule type="cellIs" dxfId="16" priority="3" stopIfTrue="1" operator="equal">
      <formula>"Оценка МФ"</formula>
    </cfRule>
  </conditionalFormatting>
  <conditionalFormatting sqref="C5">
    <cfRule type="cellIs" dxfId="15" priority="2" operator="equal">
      <formula>"Оценка МФ на 2016г."</formula>
    </cfRule>
  </conditionalFormatting>
  <conditionalFormatting sqref="C40">
    <cfRule type="cellIs" dxfId="14" priority="1" operator="lessThan">
      <formula>100</formula>
    </cfRule>
  </conditionalFormatting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workbookViewId="0">
      <pane xSplit="2" ySplit="8" topLeftCell="C23" activePane="bottomRight" state="frozen"/>
      <selection pane="topRight" activeCell="D1" sqref="D1"/>
      <selection pane="bottomLeft" activeCell="A6" sqref="A6"/>
      <selection pane="bottomRight" activeCell="L29" sqref="L29"/>
    </sheetView>
  </sheetViews>
  <sheetFormatPr defaultRowHeight="12.75" x14ac:dyDescent="0.25"/>
  <cols>
    <col min="1" max="1" width="6.140625" style="1" customWidth="1"/>
    <col min="2" max="2" width="23.7109375" style="1" customWidth="1"/>
    <col min="3" max="3" width="17.28515625" style="1" customWidth="1"/>
    <col min="4" max="4" width="12" style="1" customWidth="1"/>
    <col min="5" max="5" width="6.7109375" style="1" customWidth="1"/>
    <col min="6" max="6" width="15.42578125" style="1" customWidth="1"/>
    <col min="7" max="8" width="17.28515625" style="1" customWidth="1"/>
    <col min="9" max="9" width="15.42578125" style="1" customWidth="1"/>
    <col min="10" max="13" width="17.28515625" style="1" customWidth="1"/>
    <col min="14" max="14" width="11" style="1" customWidth="1"/>
    <col min="15" max="16384" width="9.140625" style="1"/>
  </cols>
  <sheetData>
    <row r="1" spans="1:14" ht="18.75" x14ac:dyDescent="0.25">
      <c r="A1" s="27" t="s">
        <v>47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4" ht="18.75" x14ac:dyDescent="0.25">
      <c r="A2" s="27" t="s">
        <v>61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4" ht="18.75" x14ac:dyDescent="0.25">
      <c r="A3" s="27" t="s">
        <v>48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4" ht="12.75" customHeight="1" x14ac:dyDescent="0.25">
      <c r="M4" s="2" t="s">
        <v>37</v>
      </c>
    </row>
    <row r="5" spans="1:14" s="4" customFormat="1" ht="18" customHeight="1" x14ac:dyDescent="0.25">
      <c r="A5" s="25" t="s">
        <v>2</v>
      </c>
      <c r="B5" s="25" t="s">
        <v>41</v>
      </c>
      <c r="C5" s="25" t="s">
        <v>54</v>
      </c>
      <c r="D5" s="25" t="s">
        <v>42</v>
      </c>
      <c r="E5" s="25" t="s">
        <v>0</v>
      </c>
      <c r="F5" s="25" t="s">
        <v>64</v>
      </c>
      <c r="G5" s="24" t="s">
        <v>43</v>
      </c>
      <c r="H5" s="24"/>
      <c r="I5" s="25" t="s">
        <v>65</v>
      </c>
      <c r="J5" s="24" t="s">
        <v>43</v>
      </c>
      <c r="K5" s="24"/>
      <c r="L5" s="25" t="s">
        <v>51</v>
      </c>
      <c r="M5" s="28" t="s">
        <v>52</v>
      </c>
    </row>
    <row r="6" spans="1:14" s="4" customFormat="1" ht="90" customHeight="1" x14ac:dyDescent="0.25">
      <c r="A6" s="26"/>
      <c r="B6" s="26"/>
      <c r="C6" s="26"/>
      <c r="D6" s="26"/>
      <c r="E6" s="26"/>
      <c r="F6" s="26"/>
      <c r="G6" s="3" t="s">
        <v>68</v>
      </c>
      <c r="H6" s="3" t="s">
        <v>73</v>
      </c>
      <c r="I6" s="26"/>
      <c r="J6" s="22" t="s">
        <v>70</v>
      </c>
      <c r="K6" s="22" t="s">
        <v>71</v>
      </c>
      <c r="L6" s="26"/>
      <c r="M6" s="29"/>
    </row>
    <row r="7" spans="1:14" s="5" customFormat="1" x14ac:dyDescent="0.25">
      <c r="A7" s="3">
        <v>1</v>
      </c>
      <c r="B7" s="3">
        <v>2</v>
      </c>
      <c r="C7" s="3">
        <v>3</v>
      </c>
      <c r="D7" s="3">
        <v>4</v>
      </c>
      <c r="E7" s="3">
        <v>5</v>
      </c>
      <c r="F7" s="3" t="s">
        <v>60</v>
      </c>
      <c r="G7" s="3">
        <v>7</v>
      </c>
      <c r="H7" s="3">
        <v>8</v>
      </c>
      <c r="I7" s="3" t="s">
        <v>38</v>
      </c>
      <c r="J7" s="3">
        <v>10</v>
      </c>
      <c r="K7" s="3">
        <v>11</v>
      </c>
      <c r="L7" s="3">
        <v>12</v>
      </c>
      <c r="M7" s="3" t="s">
        <v>67</v>
      </c>
    </row>
    <row r="8" spans="1:14" x14ac:dyDescent="0.2">
      <c r="A8" s="6">
        <v>1</v>
      </c>
      <c r="B8" s="7" t="s">
        <v>4</v>
      </c>
      <c r="C8" s="9">
        <v>10181</v>
      </c>
      <c r="D8" s="8">
        <v>8690</v>
      </c>
      <c r="E8" s="9">
        <v>1.6</v>
      </c>
      <c r="F8" s="8">
        <v>14355.9</v>
      </c>
      <c r="G8" s="8">
        <v>14188.4</v>
      </c>
      <c r="H8" s="8">
        <v>167.5</v>
      </c>
      <c r="I8" s="8">
        <v>38687.635990008028</v>
      </c>
      <c r="J8" s="8">
        <v>4852.0217331302119</v>
      </c>
      <c r="K8" s="8">
        <v>33835.614256877816</v>
      </c>
      <c r="L8" s="9">
        <v>3294.5</v>
      </c>
      <c r="M8" s="9">
        <v>13475.5</v>
      </c>
      <c r="N8" s="16"/>
    </row>
    <row r="9" spans="1:14" x14ac:dyDescent="0.2">
      <c r="A9" s="6">
        <v>2</v>
      </c>
      <c r="B9" s="7" t="s">
        <v>5</v>
      </c>
      <c r="C9" s="9">
        <v>8137.8</v>
      </c>
      <c r="D9" s="8">
        <v>19985</v>
      </c>
      <c r="E9" s="9">
        <v>2.2000000000000002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  <c r="L9" s="9">
        <v>0</v>
      </c>
      <c r="M9" s="9">
        <v>8137.8</v>
      </c>
      <c r="N9" s="16"/>
    </row>
    <row r="10" spans="1:14" x14ac:dyDescent="0.2">
      <c r="A10" s="10">
        <v>3</v>
      </c>
      <c r="B10" s="11" t="s">
        <v>6</v>
      </c>
      <c r="C10" s="13">
        <v>61549.3</v>
      </c>
      <c r="D10" s="12">
        <v>53089</v>
      </c>
      <c r="E10" s="13">
        <v>1.9</v>
      </c>
      <c r="F10" s="8">
        <v>103752.50000000001</v>
      </c>
      <c r="G10" s="8">
        <v>98327.200000000012</v>
      </c>
      <c r="H10" s="8">
        <v>5425.3</v>
      </c>
      <c r="I10" s="8">
        <v>297594.63871645019</v>
      </c>
      <c r="J10" s="8">
        <v>58782.297308431473</v>
      </c>
      <c r="K10" s="8">
        <v>238812.34140801875</v>
      </c>
      <c r="L10" s="9">
        <v>26246.400000000001</v>
      </c>
      <c r="M10" s="9">
        <v>87795.700000000012</v>
      </c>
      <c r="N10" s="16"/>
    </row>
    <row r="11" spans="1:14" x14ac:dyDescent="0.2">
      <c r="A11" s="6">
        <v>4</v>
      </c>
      <c r="B11" s="7" t="s">
        <v>7</v>
      </c>
      <c r="C11" s="9">
        <v>13116.7</v>
      </c>
      <c r="D11" s="8">
        <v>8495</v>
      </c>
      <c r="E11" s="9">
        <v>1.8</v>
      </c>
      <c r="F11" s="8">
        <v>22318</v>
      </c>
      <c r="G11" s="8">
        <v>21875.3</v>
      </c>
      <c r="H11" s="8">
        <v>442.7</v>
      </c>
      <c r="I11" s="8">
        <v>61291.938217094219</v>
      </c>
      <c r="J11" s="8">
        <v>12473.636892687644</v>
      </c>
      <c r="K11" s="8">
        <v>48818.301324406573</v>
      </c>
      <c r="L11" s="9">
        <v>5277.1</v>
      </c>
      <c r="M11" s="9">
        <v>18393.800000000003</v>
      </c>
      <c r="N11" s="16"/>
    </row>
    <row r="12" spans="1:14" x14ac:dyDescent="0.2">
      <c r="A12" s="6">
        <v>5</v>
      </c>
      <c r="B12" s="7" t="s">
        <v>8</v>
      </c>
      <c r="C12" s="9">
        <v>43136.7</v>
      </c>
      <c r="D12" s="8">
        <v>27943</v>
      </c>
      <c r="E12" s="9">
        <v>1.6</v>
      </c>
      <c r="F12" s="8">
        <v>24544.000000000004</v>
      </c>
      <c r="G12" s="8">
        <v>22698.600000000002</v>
      </c>
      <c r="H12" s="8">
        <v>1845.3999999999999</v>
      </c>
      <c r="I12" s="8">
        <v>122280.71933850367</v>
      </c>
      <c r="J12" s="8">
        <v>47587.593711167756</v>
      </c>
      <c r="K12" s="8">
        <v>74693.125627335903</v>
      </c>
      <c r="L12" s="9">
        <v>13233.6</v>
      </c>
      <c r="M12" s="9">
        <v>56370.299999999996</v>
      </c>
      <c r="N12" s="16"/>
    </row>
    <row r="13" spans="1:14" x14ac:dyDescent="0.2">
      <c r="A13" s="6">
        <v>6</v>
      </c>
      <c r="B13" s="7" t="s">
        <v>9</v>
      </c>
      <c r="C13" s="9">
        <v>20582.099999999999</v>
      </c>
      <c r="D13" s="8">
        <v>13481</v>
      </c>
      <c r="E13" s="9">
        <v>1.6</v>
      </c>
      <c r="F13" s="8">
        <v>21674.100000000002</v>
      </c>
      <c r="G13" s="8">
        <v>20041.7</v>
      </c>
      <c r="H13" s="8">
        <v>1632.4</v>
      </c>
      <c r="I13" s="8">
        <v>81393.689350649249</v>
      </c>
      <c r="J13" s="8">
        <v>23570.57650360345</v>
      </c>
      <c r="K13" s="8">
        <v>57823.112847045792</v>
      </c>
      <c r="L13" s="9">
        <v>8086.1</v>
      </c>
      <c r="M13" s="9">
        <v>28668.199999999997</v>
      </c>
      <c r="N13" s="16"/>
    </row>
    <row r="14" spans="1:14" x14ac:dyDescent="0.2">
      <c r="A14" s="6">
        <v>7</v>
      </c>
      <c r="B14" s="7" t="s">
        <v>10</v>
      </c>
      <c r="C14" s="9">
        <v>58540.1</v>
      </c>
      <c r="D14" s="8">
        <v>112111</v>
      </c>
      <c r="E14" s="9">
        <v>1.6</v>
      </c>
      <c r="F14" s="8">
        <v>257151.7</v>
      </c>
      <c r="G14" s="8">
        <v>256409.1</v>
      </c>
      <c r="H14" s="8">
        <v>742.6</v>
      </c>
      <c r="I14" s="8">
        <v>385297.4242049387</v>
      </c>
      <c r="J14" s="8">
        <v>68165.517785638949</v>
      </c>
      <c r="K14" s="8">
        <v>317131.90641929978</v>
      </c>
      <c r="L14" s="9">
        <v>17351.099999999999</v>
      </c>
      <c r="M14" s="9">
        <v>75891.199999999997</v>
      </c>
      <c r="N14" s="16"/>
    </row>
    <row r="15" spans="1:14" x14ac:dyDescent="0.2">
      <c r="A15" s="6">
        <v>8</v>
      </c>
      <c r="B15" s="7" t="s">
        <v>11</v>
      </c>
      <c r="C15" s="9">
        <v>18682.5</v>
      </c>
      <c r="D15" s="8">
        <v>17230</v>
      </c>
      <c r="E15" s="9">
        <v>2.2000000000000002</v>
      </c>
      <c r="F15" s="8">
        <v>59302.7</v>
      </c>
      <c r="G15" s="8">
        <v>57864</v>
      </c>
      <c r="H15" s="8">
        <v>1438.7</v>
      </c>
      <c r="I15" s="8">
        <v>123024.42720777066</v>
      </c>
      <c r="J15" s="8">
        <v>36676.979642936669</v>
      </c>
      <c r="K15" s="8">
        <v>86347.447564833987</v>
      </c>
      <c r="L15" s="9">
        <v>8628</v>
      </c>
      <c r="M15" s="9">
        <v>27310.5</v>
      </c>
      <c r="N15" s="16"/>
    </row>
    <row r="16" spans="1:14" x14ac:dyDescent="0.2">
      <c r="A16" s="6">
        <v>9</v>
      </c>
      <c r="B16" s="7" t="s">
        <v>12</v>
      </c>
      <c r="C16" s="9">
        <v>3617.1</v>
      </c>
      <c r="D16" s="8">
        <v>3459</v>
      </c>
      <c r="E16" s="9">
        <v>2.5</v>
      </c>
      <c r="F16" s="8">
        <v>13369.4</v>
      </c>
      <c r="G16" s="8">
        <v>13007.3</v>
      </c>
      <c r="H16" s="8">
        <v>362.1</v>
      </c>
      <c r="I16" s="8">
        <v>18584.6045156689</v>
      </c>
      <c r="J16" s="8">
        <v>0</v>
      </c>
      <c r="K16" s="8">
        <v>18584.6045156689</v>
      </c>
      <c r="L16" s="9">
        <v>706.1</v>
      </c>
      <c r="M16" s="9">
        <v>4323.2</v>
      </c>
      <c r="N16" s="16"/>
    </row>
    <row r="17" spans="1:14" x14ac:dyDescent="0.2">
      <c r="A17" s="6">
        <v>10</v>
      </c>
      <c r="B17" s="7" t="s">
        <v>13</v>
      </c>
      <c r="C17" s="9">
        <v>27096.400000000001</v>
      </c>
      <c r="D17" s="8">
        <v>17124</v>
      </c>
      <c r="E17" s="9">
        <v>1.8</v>
      </c>
      <c r="F17" s="8">
        <v>22578.800000000003</v>
      </c>
      <c r="G17" s="8">
        <v>18691.400000000001</v>
      </c>
      <c r="H17" s="8">
        <v>3887.4</v>
      </c>
      <c r="I17" s="8">
        <v>107529.05979174047</v>
      </c>
      <c r="J17" s="8">
        <v>36125.323390216989</v>
      </c>
      <c r="K17" s="8">
        <v>71403.736401523478</v>
      </c>
      <c r="L17" s="9">
        <v>11502.3</v>
      </c>
      <c r="M17" s="9">
        <v>38598.699999999997</v>
      </c>
      <c r="N17" s="16"/>
    </row>
    <row r="18" spans="1:14" x14ac:dyDescent="0.2">
      <c r="A18" s="6">
        <v>11</v>
      </c>
      <c r="B18" s="7" t="s">
        <v>14</v>
      </c>
      <c r="C18" s="9">
        <v>17695.7</v>
      </c>
      <c r="D18" s="8">
        <v>18211</v>
      </c>
      <c r="E18" s="9">
        <v>2.2000000000000002</v>
      </c>
      <c r="F18" s="8">
        <v>24430.2</v>
      </c>
      <c r="G18" s="8">
        <v>13638.1</v>
      </c>
      <c r="H18" s="8">
        <v>10792.1</v>
      </c>
      <c r="I18" s="8">
        <v>52214.8863839115</v>
      </c>
      <c r="J18" s="8">
        <v>9869.9941791761885</v>
      </c>
      <c r="K18" s="8">
        <v>42344.892204735312</v>
      </c>
      <c r="L18" s="9">
        <v>3762.1</v>
      </c>
      <c r="M18" s="9">
        <v>21457.8</v>
      </c>
      <c r="N18" s="16"/>
    </row>
    <row r="19" spans="1:14" x14ac:dyDescent="0.2">
      <c r="A19" s="6">
        <v>12</v>
      </c>
      <c r="B19" s="7" t="s">
        <v>15</v>
      </c>
      <c r="C19" s="9">
        <v>37763.800000000003</v>
      </c>
      <c r="D19" s="8">
        <v>29001</v>
      </c>
      <c r="E19" s="9">
        <v>1.6</v>
      </c>
      <c r="F19" s="8">
        <v>41558.299999999996</v>
      </c>
      <c r="G19" s="8">
        <v>39809.399999999994</v>
      </c>
      <c r="H19" s="8">
        <v>1748.8999999999999</v>
      </c>
      <c r="I19" s="8">
        <v>155257.91505674791</v>
      </c>
      <c r="J19" s="8">
        <v>44005.892022968314</v>
      </c>
      <c r="K19" s="8">
        <v>111252.02303377958</v>
      </c>
      <c r="L19" s="9">
        <v>15395</v>
      </c>
      <c r="M19" s="9">
        <v>53158.8</v>
      </c>
      <c r="N19" s="16"/>
    </row>
    <row r="20" spans="1:14" x14ac:dyDescent="0.2">
      <c r="A20" s="6">
        <v>13</v>
      </c>
      <c r="B20" s="7" t="s">
        <v>16</v>
      </c>
      <c r="C20" s="9">
        <v>11611.8</v>
      </c>
      <c r="D20" s="8">
        <v>4356</v>
      </c>
      <c r="E20" s="9">
        <v>2.2000000000000002</v>
      </c>
      <c r="F20" s="8">
        <v>0</v>
      </c>
      <c r="G20" s="8">
        <v>0</v>
      </c>
      <c r="H20" s="8">
        <v>0</v>
      </c>
      <c r="I20" s="8">
        <v>0</v>
      </c>
      <c r="J20" s="8">
        <v>0</v>
      </c>
      <c r="K20" s="8">
        <v>0</v>
      </c>
      <c r="L20" s="9">
        <v>0</v>
      </c>
      <c r="M20" s="9">
        <v>11611.8</v>
      </c>
      <c r="N20" s="16"/>
    </row>
    <row r="21" spans="1:14" x14ac:dyDescent="0.2">
      <c r="A21" s="6">
        <v>14</v>
      </c>
      <c r="B21" s="7" t="s">
        <v>17</v>
      </c>
      <c r="C21" s="9">
        <v>42853.5</v>
      </c>
      <c r="D21" s="8">
        <v>49845</v>
      </c>
      <c r="E21" s="9">
        <v>2.1</v>
      </c>
      <c r="F21" s="8">
        <v>67661.399999999994</v>
      </c>
      <c r="G21" s="8">
        <v>50071.1</v>
      </c>
      <c r="H21" s="8">
        <v>17590.3</v>
      </c>
      <c r="I21" s="8">
        <v>166698.24442282409</v>
      </c>
      <c r="J21" s="8">
        <v>40213.884134841115</v>
      </c>
      <c r="K21" s="8">
        <v>126484.36028798299</v>
      </c>
      <c r="L21" s="9">
        <v>13409.7</v>
      </c>
      <c r="M21" s="9">
        <v>56263.199999999997</v>
      </c>
      <c r="N21" s="16"/>
    </row>
    <row r="22" spans="1:14" x14ac:dyDescent="0.2">
      <c r="A22" s="6">
        <v>15</v>
      </c>
      <c r="B22" s="7" t="s">
        <v>18</v>
      </c>
      <c r="C22" s="9">
        <v>42654</v>
      </c>
      <c r="D22" s="8">
        <v>64475</v>
      </c>
      <c r="E22" s="9">
        <v>1.6</v>
      </c>
      <c r="F22" s="8">
        <v>159816.50000000003</v>
      </c>
      <c r="G22" s="8">
        <v>148697.50000000003</v>
      </c>
      <c r="H22" s="8">
        <v>11119</v>
      </c>
      <c r="I22" s="8">
        <v>299395.16350098746</v>
      </c>
      <c r="J22" s="8">
        <v>76772.67619059197</v>
      </c>
      <c r="K22" s="8">
        <v>222622.48731039549</v>
      </c>
      <c r="L22" s="9">
        <v>18899.099999999999</v>
      </c>
      <c r="M22" s="9">
        <v>61553.1</v>
      </c>
      <c r="N22" s="16"/>
    </row>
    <row r="23" spans="1:14" x14ac:dyDescent="0.2">
      <c r="A23" s="6">
        <v>16</v>
      </c>
      <c r="B23" s="7" t="s">
        <v>19</v>
      </c>
      <c r="C23" s="9">
        <v>10212.799999999999</v>
      </c>
      <c r="D23" s="8">
        <v>9589</v>
      </c>
      <c r="E23" s="9">
        <v>1.6</v>
      </c>
      <c r="F23" s="8">
        <v>27116.800000000003</v>
      </c>
      <c r="G23" s="8">
        <v>26921.300000000003</v>
      </c>
      <c r="H23" s="8">
        <v>195.50000000000003</v>
      </c>
      <c r="I23" s="8">
        <v>59548.792207948034</v>
      </c>
      <c r="J23" s="8">
        <v>22863.119999999999</v>
      </c>
      <c r="K23" s="8">
        <v>36685.672207948031</v>
      </c>
      <c r="L23" s="9">
        <v>4391.3</v>
      </c>
      <c r="M23" s="9">
        <v>14604.099999999999</v>
      </c>
      <c r="N23" s="16"/>
    </row>
    <row r="24" spans="1:14" x14ac:dyDescent="0.2">
      <c r="A24" s="6">
        <v>17</v>
      </c>
      <c r="B24" s="7" t="s">
        <v>20</v>
      </c>
      <c r="C24" s="9">
        <v>13775.8</v>
      </c>
      <c r="D24" s="8">
        <v>39672</v>
      </c>
      <c r="E24" s="9">
        <v>1.6</v>
      </c>
      <c r="F24" s="8">
        <v>56259.3</v>
      </c>
      <c r="G24" s="8">
        <v>52271.4</v>
      </c>
      <c r="H24" s="8">
        <v>3987.8999999999996</v>
      </c>
      <c r="I24" s="8">
        <v>83922.927934888954</v>
      </c>
      <c r="J24" s="8">
        <v>21783.50945422941</v>
      </c>
      <c r="K24" s="8">
        <v>62139.418480659544</v>
      </c>
      <c r="L24" s="9">
        <v>3745.7</v>
      </c>
      <c r="M24" s="9">
        <v>17521.5</v>
      </c>
      <c r="N24" s="16"/>
    </row>
    <row r="25" spans="1:14" x14ac:dyDescent="0.2">
      <c r="A25" s="6">
        <v>18</v>
      </c>
      <c r="B25" s="7" t="s">
        <v>21</v>
      </c>
      <c r="C25" s="9">
        <v>33075.599999999999</v>
      </c>
      <c r="D25" s="8">
        <v>74881</v>
      </c>
      <c r="E25" s="9">
        <v>1.6</v>
      </c>
      <c r="F25" s="8">
        <v>71983.099999999991</v>
      </c>
      <c r="G25" s="8">
        <v>56901.499999999993</v>
      </c>
      <c r="H25" s="8">
        <v>15081.6</v>
      </c>
      <c r="I25" s="8">
        <v>186758.82039451244</v>
      </c>
      <c r="J25" s="8">
        <v>30854.997854797759</v>
      </c>
      <c r="K25" s="8">
        <v>155903.82253971469</v>
      </c>
      <c r="L25" s="9">
        <v>15540.7</v>
      </c>
      <c r="M25" s="9">
        <v>48616.3</v>
      </c>
      <c r="N25" s="16"/>
    </row>
    <row r="26" spans="1:14" x14ac:dyDescent="0.2">
      <c r="A26" s="6">
        <v>19</v>
      </c>
      <c r="B26" s="7" t="s">
        <v>22</v>
      </c>
      <c r="C26" s="9">
        <v>36176.300000000003</v>
      </c>
      <c r="D26" s="8">
        <v>25804</v>
      </c>
      <c r="E26" s="9">
        <v>1.6</v>
      </c>
      <c r="F26" s="8">
        <v>23770.3</v>
      </c>
      <c r="G26" s="8">
        <v>19590.3</v>
      </c>
      <c r="H26" s="8">
        <v>4180</v>
      </c>
      <c r="I26" s="8">
        <v>144658.8012105173</v>
      </c>
      <c r="J26" s="8">
        <v>37605.202735239553</v>
      </c>
      <c r="K26" s="8">
        <v>107053.59847527773</v>
      </c>
      <c r="L26" s="9">
        <v>16368.4</v>
      </c>
      <c r="M26" s="9">
        <v>52544.700000000004</v>
      </c>
      <c r="N26" s="16"/>
    </row>
    <row r="27" spans="1:14" x14ac:dyDescent="0.2">
      <c r="A27" s="6">
        <v>20</v>
      </c>
      <c r="B27" s="7" t="s">
        <v>23</v>
      </c>
      <c r="C27" s="9">
        <v>22260.6</v>
      </c>
      <c r="D27" s="8">
        <v>51068</v>
      </c>
      <c r="E27" s="9">
        <v>1.6</v>
      </c>
      <c r="F27" s="8">
        <v>60278.1</v>
      </c>
      <c r="G27" s="8">
        <v>48102.2</v>
      </c>
      <c r="H27" s="8">
        <v>12175.900000000001</v>
      </c>
      <c r="I27" s="8">
        <v>144053.5488523723</v>
      </c>
      <c r="J27" s="8">
        <v>32415.08341699381</v>
      </c>
      <c r="K27" s="8">
        <v>111638.4654353785</v>
      </c>
      <c r="L27" s="9">
        <v>11343.3</v>
      </c>
      <c r="M27" s="9">
        <v>33603.899999999994</v>
      </c>
      <c r="N27" s="16"/>
    </row>
    <row r="28" spans="1:14" x14ac:dyDescent="0.2">
      <c r="A28" s="6">
        <v>21</v>
      </c>
      <c r="B28" s="7" t="s">
        <v>24</v>
      </c>
      <c r="C28" s="9">
        <v>20337.099999999999</v>
      </c>
      <c r="D28" s="8">
        <v>15724</v>
      </c>
      <c r="E28" s="9">
        <v>2.1</v>
      </c>
      <c r="F28" s="8">
        <v>28115</v>
      </c>
      <c r="G28" s="8">
        <v>26413.599999999999</v>
      </c>
      <c r="H28" s="8">
        <v>1701.3999999999999</v>
      </c>
      <c r="I28" s="8">
        <v>79593.773488879218</v>
      </c>
      <c r="J28" s="8">
        <v>18190.241999999998</v>
      </c>
      <c r="K28" s="8">
        <v>61403.53148887922</v>
      </c>
      <c r="L28" s="9">
        <v>6970.3</v>
      </c>
      <c r="M28" s="9">
        <v>27307.399999999998</v>
      </c>
      <c r="N28" s="16"/>
    </row>
    <row r="29" spans="1:14" x14ac:dyDescent="0.2">
      <c r="A29" s="6">
        <v>22</v>
      </c>
      <c r="B29" s="7" t="s">
        <v>25</v>
      </c>
      <c r="C29" s="9">
        <v>9548.5</v>
      </c>
      <c r="D29" s="8">
        <v>49922</v>
      </c>
      <c r="E29" s="9">
        <v>2.2000000000000002</v>
      </c>
      <c r="F29" s="8">
        <v>258965</v>
      </c>
      <c r="G29" s="8">
        <v>256582.2</v>
      </c>
      <c r="H29" s="8">
        <v>2382.7999999999997</v>
      </c>
      <c r="I29" s="8">
        <v>297798.49104644364</v>
      </c>
      <c r="J29" s="8">
        <v>26504.577597527394</v>
      </c>
      <c r="K29" s="8">
        <v>271293.91344891622</v>
      </c>
      <c r="L29" s="9">
        <v>5258.1</v>
      </c>
      <c r="M29" s="9">
        <v>14806.6</v>
      </c>
      <c r="N29" s="16"/>
    </row>
    <row r="30" spans="1:14" x14ac:dyDescent="0.2">
      <c r="A30" s="6">
        <v>23</v>
      </c>
      <c r="B30" s="7" t="s">
        <v>26</v>
      </c>
      <c r="C30" s="9">
        <v>24775.8</v>
      </c>
      <c r="D30" s="8">
        <v>13647</v>
      </c>
      <c r="E30" s="9">
        <v>1.6</v>
      </c>
      <c r="F30" s="8">
        <v>22313.8</v>
      </c>
      <c r="G30" s="8">
        <v>21662</v>
      </c>
      <c r="H30" s="8">
        <v>651.79999999999995</v>
      </c>
      <c r="I30" s="8">
        <v>82918.846295414318</v>
      </c>
      <c r="J30" s="8">
        <v>21805.005550262693</v>
      </c>
      <c r="K30" s="8">
        <v>61113.840745151625</v>
      </c>
      <c r="L30" s="9">
        <v>8206</v>
      </c>
      <c r="M30" s="9">
        <v>32981.800000000003</v>
      </c>
      <c r="N30" s="16"/>
    </row>
    <row r="31" spans="1:14" x14ac:dyDescent="0.2">
      <c r="A31" s="6">
        <v>24</v>
      </c>
      <c r="B31" s="7" t="s">
        <v>27</v>
      </c>
      <c r="C31" s="9">
        <v>27169.5</v>
      </c>
      <c r="D31" s="8">
        <v>28883</v>
      </c>
      <c r="E31" s="9">
        <v>1.6</v>
      </c>
      <c r="F31" s="8">
        <v>41492</v>
      </c>
      <c r="G31" s="8">
        <v>36801.1</v>
      </c>
      <c r="H31" s="8">
        <v>4690.9000000000005</v>
      </c>
      <c r="I31" s="8">
        <v>120530.61889894394</v>
      </c>
      <c r="J31" s="8">
        <v>20673.741125681139</v>
      </c>
      <c r="K31" s="8">
        <v>99856.877773262808</v>
      </c>
      <c r="L31" s="9">
        <v>10701.9</v>
      </c>
      <c r="M31" s="9">
        <v>37871.4</v>
      </c>
      <c r="N31" s="16"/>
    </row>
    <row r="32" spans="1:14" x14ac:dyDescent="0.2">
      <c r="A32" s="6">
        <v>25</v>
      </c>
      <c r="B32" s="7" t="s">
        <v>28</v>
      </c>
      <c r="C32" s="9">
        <v>23138.400000000001</v>
      </c>
      <c r="D32" s="8">
        <v>33641</v>
      </c>
      <c r="E32" s="9">
        <v>1.6</v>
      </c>
      <c r="F32" s="8">
        <v>65921.100000000006</v>
      </c>
      <c r="G32" s="8">
        <v>58658.5</v>
      </c>
      <c r="H32" s="8">
        <v>7262.6</v>
      </c>
      <c r="I32" s="8">
        <v>133088.20082317854</v>
      </c>
      <c r="J32" s="8">
        <v>19286.796094031368</v>
      </c>
      <c r="K32" s="8">
        <v>113801.40472914717</v>
      </c>
      <c r="L32" s="9">
        <v>9094.5</v>
      </c>
      <c r="M32" s="9">
        <v>32232.9</v>
      </c>
      <c r="N32" s="16"/>
    </row>
    <row r="33" spans="1:14" x14ac:dyDescent="0.2">
      <c r="A33" s="6">
        <v>26</v>
      </c>
      <c r="B33" s="7" t="s">
        <v>29</v>
      </c>
      <c r="C33" s="9">
        <v>12193.9</v>
      </c>
      <c r="D33" s="8">
        <v>64690</v>
      </c>
      <c r="E33" s="9">
        <v>1.6</v>
      </c>
      <c r="F33" s="8">
        <v>208495.6</v>
      </c>
      <c r="G33" s="8">
        <v>206836.4</v>
      </c>
      <c r="H33" s="8">
        <v>1659.2</v>
      </c>
      <c r="I33" s="8">
        <v>246751.24560684705</v>
      </c>
      <c r="J33" s="8">
        <v>19062.582000000002</v>
      </c>
      <c r="K33" s="8">
        <v>227688.66360684705</v>
      </c>
      <c r="L33" s="9">
        <v>5179.8999999999996</v>
      </c>
      <c r="M33" s="9">
        <v>17373.8</v>
      </c>
      <c r="N33" s="16"/>
    </row>
    <row r="34" spans="1:14" x14ac:dyDescent="0.2">
      <c r="A34" s="6">
        <v>27</v>
      </c>
      <c r="B34" s="7" t="s">
        <v>30</v>
      </c>
      <c r="C34" s="9">
        <v>26460.9</v>
      </c>
      <c r="D34" s="8">
        <v>20679</v>
      </c>
      <c r="E34" s="9">
        <v>1.6</v>
      </c>
      <c r="F34" s="8">
        <v>12906.1</v>
      </c>
      <c r="G34" s="8">
        <v>11600.5</v>
      </c>
      <c r="H34" s="8">
        <v>1305.5999999999999</v>
      </c>
      <c r="I34" s="8">
        <v>92304.639457897312</v>
      </c>
      <c r="J34" s="8">
        <v>26744.50756722525</v>
      </c>
      <c r="K34" s="8">
        <v>65560.13189067207</v>
      </c>
      <c r="L34" s="9">
        <v>10750.6</v>
      </c>
      <c r="M34" s="9">
        <v>37211.5</v>
      </c>
      <c r="N34" s="16"/>
    </row>
    <row r="35" spans="1:14" x14ac:dyDescent="0.2">
      <c r="A35" s="6">
        <v>28</v>
      </c>
      <c r="B35" s="7" t="s">
        <v>31</v>
      </c>
      <c r="C35" s="9">
        <v>18971.900000000001</v>
      </c>
      <c r="D35" s="8">
        <v>11027</v>
      </c>
      <c r="E35" s="9">
        <v>1.6</v>
      </c>
      <c r="F35" s="8">
        <v>13951.9</v>
      </c>
      <c r="G35" s="8">
        <v>12392.5</v>
      </c>
      <c r="H35" s="8">
        <v>1559.4</v>
      </c>
      <c r="I35" s="8">
        <v>74665.619778515029</v>
      </c>
      <c r="J35" s="8">
        <v>21625.692884660457</v>
      </c>
      <c r="K35" s="8">
        <v>53039.926893854572</v>
      </c>
      <c r="L35" s="9">
        <v>8220.7000000000007</v>
      </c>
      <c r="M35" s="9">
        <v>27192.600000000002</v>
      </c>
      <c r="N35" s="16"/>
    </row>
    <row r="36" spans="1:14" x14ac:dyDescent="0.2">
      <c r="A36" s="6">
        <v>29</v>
      </c>
      <c r="B36" s="7" t="s">
        <v>32</v>
      </c>
      <c r="C36" s="9">
        <v>31480.2</v>
      </c>
      <c r="D36" s="8">
        <v>24943</v>
      </c>
      <c r="E36" s="9">
        <v>1.6</v>
      </c>
      <c r="F36" s="8">
        <v>34508.400000000009</v>
      </c>
      <c r="G36" s="8">
        <v>33656.100000000006</v>
      </c>
      <c r="H36" s="8">
        <v>852.30000000000007</v>
      </c>
      <c r="I36" s="8">
        <v>116955.02038912463</v>
      </c>
      <c r="J36" s="8">
        <v>27530.912670416594</v>
      </c>
      <c r="K36" s="8">
        <v>89424.107718708037</v>
      </c>
      <c r="L36" s="9">
        <v>11163.4</v>
      </c>
      <c r="M36" s="9">
        <v>42643.6</v>
      </c>
      <c r="N36" s="16"/>
    </row>
    <row r="37" spans="1:14" x14ac:dyDescent="0.2">
      <c r="A37" s="6">
        <v>30</v>
      </c>
      <c r="B37" s="7" t="s">
        <v>33</v>
      </c>
      <c r="C37" s="9">
        <v>16634.3</v>
      </c>
      <c r="D37" s="8">
        <v>15686</v>
      </c>
      <c r="E37" s="9">
        <v>1.6</v>
      </c>
      <c r="F37" s="8">
        <v>8360.5</v>
      </c>
      <c r="G37" s="8">
        <v>6496.7</v>
      </c>
      <c r="H37" s="8">
        <v>1863.8000000000002</v>
      </c>
      <c r="I37" s="8">
        <v>60537.964050608018</v>
      </c>
      <c r="J37" s="8">
        <v>17669.082539315637</v>
      </c>
      <c r="K37" s="8">
        <v>42868.881511292377</v>
      </c>
      <c r="L37" s="9">
        <v>7064.9</v>
      </c>
      <c r="M37" s="9">
        <v>23699.199999999997</v>
      </c>
      <c r="N37" s="16"/>
    </row>
    <row r="38" spans="1:14" x14ac:dyDescent="0.2">
      <c r="A38" s="6">
        <v>31</v>
      </c>
      <c r="B38" s="7" t="s">
        <v>34</v>
      </c>
      <c r="C38" s="9">
        <v>24146.5</v>
      </c>
      <c r="D38" s="8">
        <v>21047</v>
      </c>
      <c r="E38" s="9">
        <v>1.6</v>
      </c>
      <c r="F38" s="8">
        <v>29788.700000000004</v>
      </c>
      <c r="G38" s="8">
        <v>28992.800000000003</v>
      </c>
      <c r="H38" s="8">
        <v>795.90000000000009</v>
      </c>
      <c r="I38" s="8">
        <v>106253.85623012419</v>
      </c>
      <c r="J38" s="8">
        <v>26553.045287728761</v>
      </c>
      <c r="K38" s="8">
        <v>79700.81094239543</v>
      </c>
      <c r="L38" s="9">
        <v>10353.5</v>
      </c>
      <c r="M38" s="9">
        <v>34500</v>
      </c>
      <c r="N38" s="16"/>
    </row>
    <row r="39" spans="1:14" x14ac:dyDescent="0.2">
      <c r="A39" s="6">
        <v>32</v>
      </c>
      <c r="B39" s="7" t="s">
        <v>35</v>
      </c>
      <c r="C39" s="9">
        <v>20805.3</v>
      </c>
      <c r="D39" s="8">
        <v>29492</v>
      </c>
      <c r="E39" s="9">
        <v>1.6</v>
      </c>
      <c r="F39" s="8">
        <v>32269.8</v>
      </c>
      <c r="G39" s="8">
        <v>29704.3</v>
      </c>
      <c r="H39" s="8">
        <v>2565.5</v>
      </c>
      <c r="I39" s="8">
        <v>104386.47584683799</v>
      </c>
      <c r="J39" s="8">
        <v>24140.52648018593</v>
      </c>
      <c r="K39" s="8">
        <v>80245.949366652058</v>
      </c>
      <c r="L39" s="9">
        <v>9764.7000000000007</v>
      </c>
      <c r="M39" s="9">
        <v>30570</v>
      </c>
      <c r="N39" s="16"/>
    </row>
    <row r="40" spans="1:14" x14ac:dyDescent="0.2">
      <c r="A40" s="6"/>
      <c r="B40" s="7" t="s">
        <v>1</v>
      </c>
      <c r="C40" s="9">
        <f>SUM(C8:C39)</f>
        <v>788381.90000000014</v>
      </c>
      <c r="D40" s="8">
        <f>SUM(D8:D39)</f>
        <v>977890</v>
      </c>
      <c r="E40" s="21" t="s">
        <v>3</v>
      </c>
      <c r="F40" s="8">
        <f t="shared" ref="F40:M40" si="0">SUM(F8:F39)</f>
        <v>1829009.0000000005</v>
      </c>
      <c r="G40" s="8">
        <f t="shared" si="0"/>
        <v>1708902.5000000002</v>
      </c>
      <c r="H40" s="8">
        <f t="shared" si="0"/>
        <v>120106.50000000001</v>
      </c>
      <c r="I40" s="8">
        <f t="shared" si="0"/>
        <v>4043977.989210349</v>
      </c>
      <c r="J40" s="8">
        <f t="shared" si="0"/>
        <v>874405.01875368657</v>
      </c>
      <c r="K40" s="8">
        <f t="shared" si="0"/>
        <v>3169572.9704566617</v>
      </c>
      <c r="L40" s="9">
        <f>SUM(L8:L39)</f>
        <v>299909.00000000006</v>
      </c>
      <c r="M40" s="9">
        <f t="shared" si="0"/>
        <v>1088290.8999999999</v>
      </c>
    </row>
    <row r="41" spans="1:14" ht="12.75" customHeight="1" x14ac:dyDescent="0.25"/>
    <row r="44" spans="1:14" s="14" customFormat="1" ht="18.75" x14ac:dyDescent="0.25">
      <c r="A44" s="23" t="s">
        <v>39</v>
      </c>
      <c r="B44" s="23"/>
      <c r="C44" s="23"/>
      <c r="D44" s="23"/>
      <c r="E44" s="23"/>
      <c r="F44" s="23"/>
      <c r="I44" s="15" t="s">
        <v>40</v>
      </c>
    </row>
    <row r="47" spans="1:14" x14ac:dyDescent="0.25">
      <c r="A47" s="18"/>
    </row>
    <row r="48" spans="1:14" x14ac:dyDescent="0.25">
      <c r="A48" s="18" t="s">
        <v>44</v>
      </c>
    </row>
    <row r="49" spans="1:1" x14ac:dyDescent="0.25">
      <c r="A49" s="18" t="s">
        <v>45</v>
      </c>
    </row>
    <row r="50" spans="1:1" x14ac:dyDescent="0.25">
      <c r="A50" s="19" t="s">
        <v>46</v>
      </c>
    </row>
  </sheetData>
  <sheetProtection sort="0" autoFilter="0"/>
  <mergeCells count="15">
    <mergeCell ref="A1:M1"/>
    <mergeCell ref="A2:M2"/>
    <mergeCell ref="L5:L6"/>
    <mergeCell ref="C5:C6"/>
    <mergeCell ref="M5:M6"/>
    <mergeCell ref="A44:F44"/>
    <mergeCell ref="A3:M3"/>
    <mergeCell ref="A5:A6"/>
    <mergeCell ref="B5:B6"/>
    <mergeCell ref="D5:D6"/>
    <mergeCell ref="E5:E6"/>
    <mergeCell ref="F5:F6"/>
    <mergeCell ref="G5:H5"/>
    <mergeCell ref="I5:I6"/>
    <mergeCell ref="J5:K5"/>
  </mergeCells>
  <conditionalFormatting sqref="G6:H6">
    <cfRule type="cellIs" dxfId="13" priority="18" stopIfTrue="1" operator="equal">
      <formula>"Оценка МФ"</formula>
    </cfRule>
  </conditionalFormatting>
  <conditionalFormatting sqref="G6:H6">
    <cfRule type="cellIs" dxfId="12" priority="17" operator="equal">
      <formula>"Оценка МФ на 2016г."</formula>
    </cfRule>
  </conditionalFormatting>
  <conditionalFormatting sqref="M5">
    <cfRule type="cellIs" dxfId="11" priority="14" stopIfTrue="1" operator="equal">
      <formula>"Оценка МФ"</formula>
    </cfRule>
  </conditionalFormatting>
  <conditionalFormatting sqref="M5">
    <cfRule type="cellIs" dxfId="10" priority="13" operator="equal">
      <formula>"Оценка МФ на 2016г."</formula>
    </cfRule>
  </conditionalFormatting>
  <conditionalFormatting sqref="B8:B39">
    <cfRule type="cellIs" dxfId="9" priority="12" stopIfTrue="1" operator="equal">
      <formula>0</formula>
    </cfRule>
  </conditionalFormatting>
  <conditionalFormatting sqref="D8:D39 D40:K40">
    <cfRule type="cellIs" dxfId="8" priority="11" operator="lessThan">
      <formula>100</formula>
    </cfRule>
  </conditionalFormatting>
  <conditionalFormatting sqref="B40">
    <cfRule type="cellIs" dxfId="7" priority="10" stopIfTrue="1" operator="equal">
      <formula>0</formula>
    </cfRule>
  </conditionalFormatting>
  <conditionalFormatting sqref="M40">
    <cfRule type="cellIs" dxfId="6" priority="9" operator="lessThan">
      <formula>100</formula>
    </cfRule>
  </conditionalFormatting>
  <conditionalFormatting sqref="L40">
    <cfRule type="cellIs" dxfId="5" priority="8" operator="lessThan">
      <formula>100</formula>
    </cfRule>
  </conditionalFormatting>
  <conditionalFormatting sqref="C5">
    <cfRule type="cellIs" dxfId="4" priority="5" stopIfTrue="1" operator="equal">
      <formula>"Оценка МФ"</formula>
    </cfRule>
  </conditionalFormatting>
  <conditionalFormatting sqref="C5">
    <cfRule type="cellIs" dxfId="3" priority="4" operator="equal">
      <formula>"Оценка МФ на 2016г."</formula>
    </cfRule>
  </conditionalFormatting>
  <conditionalFormatting sqref="L5">
    <cfRule type="cellIs" dxfId="2" priority="3" stopIfTrue="1" operator="equal">
      <formula>"Оценка МФ"</formula>
    </cfRule>
  </conditionalFormatting>
  <conditionalFormatting sqref="L5">
    <cfRule type="cellIs" dxfId="1" priority="2" operator="equal">
      <formula>"Оценка МФ на 2016г."</formula>
    </cfRule>
  </conditionalFormatting>
  <conditionalFormatting sqref="C40">
    <cfRule type="cellIs" dxfId="0" priority="1" operator="lessThan">
      <formula>100</formula>
    </cfRule>
  </conditionalFormatting>
  <pageMargins left="0.51181102362204722" right="0.5118110236220472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кратко 2017</vt:lpstr>
      <vt:lpstr>кратко 2018</vt:lpstr>
      <vt:lpstr>кратко 2019</vt:lpstr>
      <vt:lpstr>'кратко 2017'!Область_печати</vt:lpstr>
      <vt:lpstr>'кратко 2018'!Область_печати</vt:lpstr>
      <vt:lpstr>'кратко 2019'!Область_печати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Бадмаева Е.Ц.</cp:lastModifiedBy>
  <cp:lastPrinted>2017-02-28T03:56:05Z</cp:lastPrinted>
  <dcterms:created xsi:type="dcterms:W3CDTF">2016-04-21T09:32:06Z</dcterms:created>
  <dcterms:modified xsi:type="dcterms:W3CDTF">2017-02-28T04:59:47Z</dcterms:modified>
</cp:coreProperties>
</file>