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Бюджетный отдел\Бюджет 2016-2018\ЗАКОН ПО ОТЧЕТУ\Сдано в ЗС\Материалы\"/>
    </mc:Choice>
  </mc:AlternateContent>
  <bookViews>
    <workbookView xWindow="480" yWindow="195" windowWidth="15195" windowHeight="11520"/>
  </bookViews>
  <sheets>
    <sheet name="2016" sheetId="1" r:id="rId1"/>
  </sheets>
  <definedNames>
    <definedName name="_xlnm._FilterDatabase" localSheetId="0" hidden="1">'2016'!$A$6:$P$71</definedName>
    <definedName name="_xlnm.Print_Titles" localSheetId="0">'2016'!$4:$5</definedName>
    <definedName name="_xlnm.Print_Area" localSheetId="0">'2016'!$A$1:$R$124</definedName>
  </definedNames>
  <calcPr calcId="162913"/>
</workbook>
</file>

<file path=xl/calcChain.xml><?xml version="1.0" encoding="utf-8"?>
<calcChain xmlns="http://schemas.openxmlformats.org/spreadsheetml/2006/main">
  <c r="R12" i="1" l="1"/>
  <c r="R29" i="1"/>
  <c r="R45" i="1"/>
  <c r="R62" i="1"/>
  <c r="O53" i="1"/>
  <c r="O52" i="1"/>
  <c r="O51" i="1"/>
  <c r="O35" i="1"/>
  <c r="O26" i="1"/>
  <c r="O25" i="1"/>
  <c r="O18" i="1"/>
  <c r="Q70" i="1"/>
  <c r="R70" i="1" s="1"/>
  <c r="Q69" i="1"/>
  <c r="Q68" i="1"/>
  <c r="R68" i="1" s="1"/>
  <c r="Q67" i="1"/>
  <c r="Q66" i="1"/>
  <c r="R66" i="1" s="1"/>
  <c r="Q65" i="1"/>
  <c r="Q64" i="1"/>
  <c r="R64" i="1" s="1"/>
  <c r="Q63" i="1"/>
  <c r="Q62" i="1"/>
  <c r="Q61" i="1"/>
  <c r="Q60" i="1"/>
  <c r="R60" i="1" s="1"/>
  <c r="Q59" i="1"/>
  <c r="Q58" i="1"/>
  <c r="Q57" i="1"/>
  <c r="Q56" i="1"/>
  <c r="R56" i="1" s="1"/>
  <c r="Q55" i="1"/>
  <c r="Q54" i="1"/>
  <c r="R54" i="1" s="1"/>
  <c r="Q53" i="1"/>
  <c r="Q52" i="1"/>
  <c r="R52" i="1" s="1"/>
  <c r="Q51" i="1"/>
  <c r="Q49" i="1"/>
  <c r="R49" i="1" s="1"/>
  <c r="Q48" i="1"/>
  <c r="Q47" i="1"/>
  <c r="R47" i="1" s="1"/>
  <c r="Q46" i="1"/>
  <c r="Q45" i="1"/>
  <c r="Q44" i="1"/>
  <c r="Q43" i="1"/>
  <c r="R43" i="1" s="1"/>
  <c r="Q42" i="1"/>
  <c r="Q41" i="1"/>
  <c r="Q40" i="1"/>
  <c r="Q39" i="1"/>
  <c r="R39" i="1" s="1"/>
  <c r="Q38" i="1"/>
  <c r="Q37" i="1"/>
  <c r="R37" i="1" s="1"/>
  <c r="Q36" i="1"/>
  <c r="Q35" i="1"/>
  <c r="R35" i="1" s="1"/>
  <c r="Q34" i="1"/>
  <c r="Q33" i="1"/>
  <c r="R33" i="1" s="1"/>
  <c r="Q32" i="1"/>
  <c r="Q31" i="1"/>
  <c r="R31" i="1" s="1"/>
  <c r="Q30" i="1"/>
  <c r="Q29" i="1"/>
  <c r="Q28" i="1"/>
  <c r="Q27" i="1"/>
  <c r="R27" i="1" s="1"/>
  <c r="Q26" i="1"/>
  <c r="Q25" i="1"/>
  <c r="Q24" i="1"/>
  <c r="Q23" i="1"/>
  <c r="R23" i="1" s="1"/>
  <c r="Q22" i="1"/>
  <c r="Q21" i="1"/>
  <c r="R21" i="1" s="1"/>
  <c r="Q20" i="1"/>
  <c r="Q19" i="1"/>
  <c r="R19" i="1" s="1"/>
  <c r="Q18" i="1"/>
  <c r="Q16" i="1"/>
  <c r="R16" i="1" s="1"/>
  <c r="Q15" i="1"/>
  <c r="Q14" i="1"/>
  <c r="R14" i="1" s="1"/>
  <c r="Q13" i="1"/>
  <c r="Q12" i="1"/>
  <c r="Q11" i="1"/>
  <c r="Q10" i="1"/>
  <c r="R10" i="1" s="1"/>
  <c r="Q9" i="1"/>
  <c r="Q8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R58" i="1" s="1"/>
  <c r="P57" i="1"/>
  <c r="P56" i="1"/>
  <c r="P55" i="1"/>
  <c r="P54" i="1"/>
  <c r="P53" i="1"/>
  <c r="P52" i="1"/>
  <c r="P51" i="1"/>
  <c r="P49" i="1"/>
  <c r="P48" i="1"/>
  <c r="P47" i="1"/>
  <c r="P46" i="1"/>
  <c r="P45" i="1"/>
  <c r="P44" i="1"/>
  <c r="P43" i="1"/>
  <c r="P42" i="1"/>
  <c r="P41" i="1"/>
  <c r="R41" i="1" s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R25" i="1" s="1"/>
  <c r="P24" i="1"/>
  <c r="P23" i="1"/>
  <c r="P22" i="1"/>
  <c r="P21" i="1"/>
  <c r="P20" i="1"/>
  <c r="P19" i="1"/>
  <c r="P18" i="1"/>
  <c r="P16" i="1"/>
  <c r="P15" i="1"/>
  <c r="P14" i="1"/>
  <c r="P13" i="1"/>
  <c r="P12" i="1"/>
  <c r="P11" i="1"/>
  <c r="P10" i="1"/>
  <c r="P9" i="1"/>
  <c r="P8" i="1"/>
  <c r="R8" i="1" s="1"/>
  <c r="P7" i="1"/>
  <c r="Q7" i="1"/>
  <c r="N71" i="1"/>
  <c r="L18" i="1"/>
  <c r="L25" i="1"/>
  <c r="L26" i="1"/>
  <c r="L35" i="1"/>
  <c r="L52" i="1"/>
  <c r="L53" i="1"/>
  <c r="L51" i="1"/>
  <c r="K71" i="1"/>
  <c r="I49" i="1"/>
  <c r="I48" i="1"/>
  <c r="I47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6" i="1"/>
  <c r="I15" i="1"/>
  <c r="I14" i="1"/>
  <c r="I13" i="1"/>
  <c r="I12" i="1"/>
  <c r="I11" i="1"/>
  <c r="I10" i="1"/>
  <c r="I9" i="1"/>
  <c r="I8" i="1"/>
  <c r="I7" i="1"/>
  <c r="H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R15" i="1" l="1"/>
  <c r="R24" i="1"/>
  <c r="R32" i="1"/>
  <c r="R44" i="1"/>
  <c r="R53" i="1"/>
  <c r="R61" i="1"/>
  <c r="R65" i="1"/>
  <c r="R11" i="1"/>
  <c r="R20" i="1"/>
  <c r="R28" i="1"/>
  <c r="R36" i="1"/>
  <c r="R40" i="1"/>
  <c r="R48" i="1"/>
  <c r="R57" i="1"/>
  <c r="R69" i="1"/>
  <c r="R7" i="1"/>
  <c r="R9" i="1"/>
  <c r="R13" i="1"/>
  <c r="R18" i="1"/>
  <c r="R22" i="1"/>
  <c r="R26" i="1"/>
  <c r="R30" i="1"/>
  <c r="R34" i="1"/>
  <c r="R38" i="1"/>
  <c r="R42" i="1"/>
  <c r="R46" i="1"/>
  <c r="R51" i="1"/>
  <c r="R55" i="1"/>
  <c r="R59" i="1"/>
  <c r="R63" i="1"/>
  <c r="R67" i="1"/>
  <c r="Q71" i="1"/>
  <c r="E71" i="1"/>
  <c r="G71" i="1" l="1"/>
  <c r="I71" i="1" s="1"/>
  <c r="J71" i="1"/>
  <c r="L71" i="1" s="1"/>
  <c r="M71" i="1"/>
  <c r="O71" i="1" s="1"/>
  <c r="D71" i="1"/>
  <c r="F71" i="1" s="1"/>
  <c r="P71" i="1" l="1"/>
  <c r="R71" i="1" s="1"/>
  <c r="A8" i="1"/>
  <c r="A9" i="1" s="1"/>
  <c r="A10" i="1" s="1"/>
  <c r="A11" i="1" s="1"/>
  <c r="A12" i="1" s="1"/>
  <c r="A13" i="1" s="1"/>
  <c r="A14" i="1" s="1"/>
  <c r="A15" i="1" s="1"/>
  <c r="A16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</calcChain>
</file>

<file path=xl/sharedStrings.xml><?xml version="1.0" encoding="utf-8"?>
<sst xmlns="http://schemas.openxmlformats.org/spreadsheetml/2006/main" count="153" uniqueCount="83">
  <si>
    <t>ИТОГО:</t>
  </si>
  <si>
    <t>Городские округа:</t>
  </si>
  <si>
    <t>Муниципальные районы:</t>
  </si>
  <si>
    <t>Муниципальное образование города Братска</t>
  </si>
  <si>
    <t>Зиминское городское муниципальное образование</t>
  </si>
  <si>
    <t>Город Иркутск</t>
  </si>
  <si>
    <t>Муниципальное образование «город Саянск»</t>
  </si>
  <si>
    <t>Муниципальное образование - «город Тулун»</t>
  </si>
  <si>
    <t>Муниципальное образование город Усть-Илимск</t>
  </si>
  <si>
    <t>Муниципальное образование «город Черемхово»</t>
  </si>
  <si>
    <t>Муниципальное образование Балаганский район</t>
  </si>
  <si>
    <t>Муниципальное образование «Баяндаевский район»</t>
  </si>
  <si>
    <t>Муниципальное образование «Боханский район»</t>
  </si>
  <si>
    <t>Муниципальное образование «Братский район»</t>
  </si>
  <si>
    <t>Муниципальное образование «Заларинский район»</t>
  </si>
  <si>
    <t>Зиминское районное муниципальное образование</t>
  </si>
  <si>
    <t>Иркутское районное муниципальное образование</t>
  </si>
  <si>
    <t>Муниципальное образование Иркутской области «Казачинско-Ленский район»</t>
  </si>
  <si>
    <t>Муниципальное образование «Качугский район»</t>
  </si>
  <si>
    <t>Муниципальное образование Киренский район</t>
  </si>
  <si>
    <t>Муниципальное образование Куйтунский район</t>
  </si>
  <si>
    <t>Муниципальное образование «Нижнеилимский район»</t>
  </si>
  <si>
    <t>Муниципальное образование «Нижнеудинский район»</t>
  </si>
  <si>
    <t>Муниципальное образование «Нукутский район»</t>
  </si>
  <si>
    <t>Ольхонское районное муниципальное образование</t>
  </si>
  <si>
    <t>Муниципальное образование «Осинский район»</t>
  </si>
  <si>
    <t>Муниципальное образование Слюдянский район</t>
  </si>
  <si>
    <t>Муниципальное образование «Тайшетский район»</t>
  </si>
  <si>
    <t>Муниципальное образование «Тулунский район»</t>
  </si>
  <si>
    <t>Усольское районное муниципальное образование</t>
  </si>
  <si>
    <t>Муниципальное образование «Усть-Илимский район»</t>
  </si>
  <si>
    <t>Усть-Кутское муниципальное образование</t>
  </si>
  <si>
    <t>Районное муниципальное образование «Усть-Удинский район»</t>
  </si>
  <si>
    <t>Черемховское районное муниципальное образование</t>
  </si>
  <si>
    <t>Чунское районное муниципальное образование</t>
  </si>
  <si>
    <t>Шелеховский район</t>
  </si>
  <si>
    <t>Муниципальное образование «Эхирит-Булагатский район»</t>
  </si>
  <si>
    <t>.</t>
  </si>
  <si>
    <t>Итого</t>
  </si>
  <si>
    <t>Муниципальное образование «город Свирск»</t>
  </si>
  <si>
    <t>Муниципальное образование города Бодайбо и района</t>
  </si>
  <si>
    <t>Муниципальное образование «Жигаловский район»</t>
  </si>
  <si>
    <t>Муниципальное образование «Катангский район»</t>
  </si>
  <si>
    <t>Муниципальное образование Мамско-Чуйского района</t>
  </si>
  <si>
    <t>Муниципальное образование города Усолье-Сибирское</t>
  </si>
  <si>
    <t>Муниципальное образование «Аларский район»»</t>
  </si>
  <si>
    <t>Муниципальное образование «Александровск»</t>
  </si>
  <si>
    <t>Муниципальное образование «Аляты»</t>
  </si>
  <si>
    <t>Муниципальное образование «Ангарский»</t>
  </si>
  <si>
    <t>Муниципальное образование «Бахтай»</t>
  </si>
  <si>
    <t>Муниципальное образование «Егоровск»</t>
  </si>
  <si>
    <t>Муниципальное образование «Забитуй»</t>
  </si>
  <si>
    <t>Муниципальное образование «Зоны»</t>
  </si>
  <si>
    <t>Муниципальное образование «Иваническ»</t>
  </si>
  <si>
    <t>Муниципальное образование «Куйта»</t>
  </si>
  <si>
    <t>Муниципальное образование «Кутулик»</t>
  </si>
  <si>
    <t>Муниципальное образование «Маниловск»</t>
  </si>
  <si>
    <t>Муниципальное образование «Могоенок»</t>
  </si>
  <si>
    <t>Муниципальное образование «Нельхай»</t>
  </si>
  <si>
    <t>Муниципальное образование «Ныгда»</t>
  </si>
  <si>
    <t>Муниципальное образование «Табарсук»</t>
  </si>
  <si>
    <t>Муниципальное образование «Тыргетуй»</t>
  </si>
  <si>
    <t>Муниципальное образование «Аларь»</t>
  </si>
  <si>
    <t>Сельские поселения:</t>
  </si>
  <si>
    <t>Проведение мероприятий по подключению
 общедоступных библиотек Российской Федерации к сети «Интернет» и развитие системы библиотечного дела с учетом задачи расширения информационных технологий и оцифровки</t>
  </si>
  <si>
    <t>Муниципальное образование «Ангарский городской округ»</t>
  </si>
  <si>
    <t>Иные межбюджетные трансферты на выплату денежного поощрения лучшим работникам муниципальных учреждений культуры, находящихся на территориях сельских поселений Иркутской области</t>
  </si>
  <si>
    <t>Иные межбюджетные трансферты на выплату денежного поощрения лучшим муниципальным учреждениям культуры, находящимся на территориях сельских поселений Иркутской области</t>
  </si>
  <si>
    <t>Комплектование книжных фондов библиотек муниципальных образований и государственных библиотек городов Москвы и Санкт-Петербурга</t>
  </si>
  <si>
    <t>Ангинское муниципальное образование</t>
  </si>
  <si>
    <t>Каразейское муниципальное образование</t>
  </si>
  <si>
    <t>Лоховское муниципальное образование</t>
  </si>
  <si>
    <t>(тыс.рублей)</t>
  </si>
  <si>
    <t>Наименования муниципальных районов
 (городских округов)</t>
  </si>
  <si>
    <t>План по закону</t>
  </si>
  <si>
    <t>Исполнение</t>
  </si>
  <si>
    <t>Процент исполнения</t>
  </si>
  <si>
    <t>Министр финансов Иркутской области</t>
  </si>
  <si>
    <t>Н.В. Бояринова</t>
  </si>
  <si>
    <t>И.Н. Байбурова</t>
  </si>
  <si>
    <t>М.В. Елизарова</t>
  </si>
  <si>
    <t>Н.Г. Гладышева, тел.25-62-60</t>
  </si>
  <si>
    <t xml:space="preserve">ОТЧЕТ О РАЗМЕРАХ ИНЫХ МЕЖБЮДЖЕТНЫХ ТРАНСФЕРТОВ, УКАЗАННЫХ  В ПУНКТАХ 3-6 ЧАСТИ 1 СТАТЬИ 18 ЗАКОНА ИРКУТСКОЙ ОБЛАСТИ «ОБ ОБЛАСТНОМ БЮДЖЕТЕ НА 2016 ГОД», 
ЗА 2016 ГОД (ЗА СЧЕТ СРЕДСТВ ФЕДЕРАЛЬНОГО БЮДЖЕТА)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</si>
</sst>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0.0_ ;[Red]\-#,##0.0\ "/>
    <numFmt numFmtId="166" formatCode="0.0%"/>
  </numFmts>
  <fonts count="9" x14ac:knownFonts="1">
    <font>
      <sz val="10"/>
      <name val="Arial Cyr"/>
      <charset val="204"/>
    </font>
    <font>
      <sz val="10"/>
      <name val="Arial Cyr"/>
      <charset val="204"/>
    </font>
    <font>
      <b/>
      <sz val="10"/>
      <color indexed="8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sz val="12"/>
      <color theme="0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1" fillId="0" borderId="0"/>
    <xf numFmtId="0" fontId="6" fillId="0" borderId="0"/>
    <xf numFmtId="9" fontId="1" fillId="0" borderId="0" applyFon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Fill="1"/>
    <xf numFmtId="0" fontId="4" fillId="0" borderId="2" xfId="1" applyFont="1" applyFill="1" applyBorder="1" applyAlignment="1">
      <alignment horizontal="center" vertical="center" wrapText="1"/>
    </xf>
    <xf numFmtId="164" fontId="4" fillId="0" borderId="4" xfId="1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top"/>
    </xf>
    <xf numFmtId="0" fontId="3" fillId="0" borderId="0" xfId="0" applyFont="1" applyFill="1" applyBorder="1" applyAlignment="1">
      <alignment horizontal="left" vertical="top"/>
    </xf>
    <xf numFmtId="0" fontId="3" fillId="0" borderId="1" xfId="0" applyNumberFormat="1" applyFont="1" applyFill="1" applyBorder="1" applyAlignment="1">
      <alignment horizontal="right" vertical="top"/>
    </xf>
    <xf numFmtId="0" fontId="3" fillId="0" borderId="0" xfId="0" applyNumberFormat="1" applyFont="1" applyFill="1" applyBorder="1" applyAlignment="1">
      <alignment horizontal="left" vertical="top"/>
    </xf>
    <xf numFmtId="164" fontId="4" fillId="0" borderId="2" xfId="1" applyNumberFormat="1" applyFont="1" applyFill="1" applyBorder="1" applyAlignment="1">
      <alignment horizontal="right" vertical="center" wrapText="1" indent="1"/>
    </xf>
    <xf numFmtId="0" fontId="3" fillId="0" borderId="0" xfId="3" applyFont="1" applyFill="1" applyAlignment="1">
      <alignment vertical="top" wrapText="1"/>
    </xf>
    <xf numFmtId="164" fontId="3" fillId="0" borderId="4" xfId="1" applyNumberFormat="1" applyFont="1" applyFill="1" applyBorder="1" applyAlignment="1">
      <alignment horizontal="right" wrapText="1" indent="1"/>
    </xf>
    <xf numFmtId="0" fontId="4" fillId="0" borderId="0" xfId="3" applyFont="1" applyFill="1" applyAlignment="1">
      <alignment vertical="top" wrapText="1"/>
    </xf>
    <xf numFmtId="0" fontId="4" fillId="0" borderId="0" xfId="0" applyFont="1" applyFill="1" applyBorder="1" applyAlignment="1">
      <alignment horizontal="left" vertical="top" wrapText="1"/>
    </xf>
    <xf numFmtId="0" fontId="3" fillId="2" borderId="0" xfId="0" applyFont="1" applyFill="1"/>
    <xf numFmtId="164" fontId="3" fillId="0" borderId="0" xfId="0" applyNumberFormat="1" applyFont="1"/>
    <xf numFmtId="0" fontId="4" fillId="0" borderId="0" xfId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7" fillId="0" borderId="0" xfId="0" applyFont="1"/>
    <xf numFmtId="0" fontId="8" fillId="2" borderId="0" xfId="0" applyFont="1" applyFill="1"/>
    <xf numFmtId="166" fontId="3" fillId="0" borderId="4" xfId="5" applyNumberFormat="1" applyFont="1" applyFill="1" applyBorder="1" applyAlignment="1">
      <alignment horizontal="right" wrapText="1" indent="1"/>
    </xf>
    <xf numFmtId="166" fontId="4" fillId="0" borderId="2" xfId="5" applyNumberFormat="1" applyFont="1" applyFill="1" applyBorder="1" applyAlignment="1">
      <alignment horizontal="right" wrapText="1" inden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right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0" borderId="7" xfId="1" applyFont="1" applyFill="1" applyBorder="1" applyAlignment="1">
      <alignment horizontal="center" vertical="center" wrapText="1"/>
    </xf>
    <xf numFmtId="0" fontId="4" fillId="0" borderId="8" xfId="1" applyFont="1" applyFill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165" fontId="3" fillId="0" borderId="3" xfId="1" applyNumberFormat="1" applyFont="1" applyFill="1" applyBorder="1" applyAlignment="1">
      <alignment horizontal="right" vertical="center" wrapText="1"/>
    </xf>
    <xf numFmtId="3" fontId="4" fillId="0" borderId="5" xfId="1" applyNumberFormat="1" applyFont="1" applyFill="1" applyBorder="1" applyAlignment="1">
      <alignment horizontal="left" vertical="center" wrapText="1"/>
    </xf>
    <xf numFmtId="3" fontId="4" fillId="0" borderId="6" xfId="1" applyNumberFormat="1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6">
    <cellStyle name="Обычный" xfId="0" builtinId="0"/>
    <cellStyle name="Обычный 2" xfId="4"/>
    <cellStyle name="Обычный 2 2" xfId="3"/>
    <cellStyle name="Обычный_Лист1" xfId="1"/>
    <cellStyle name="Процентный" xfId="5" builtinId="5"/>
    <cellStyle name="Стиль 1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34"/>
  <sheetViews>
    <sheetView tabSelected="1" zoomScaleNormal="100" zoomScaleSheetLayoutView="100" workbookViewId="0">
      <selection activeCell="C7" sqref="C7"/>
    </sheetView>
  </sheetViews>
  <sheetFormatPr defaultColWidth="9.140625" defaultRowHeight="15.75" x14ac:dyDescent="0.25"/>
  <cols>
    <col min="1" max="1" width="4.7109375" style="1" bestFit="1" customWidth="1"/>
    <col min="2" max="2" width="1.85546875" style="1" bestFit="1" customWidth="1"/>
    <col min="3" max="3" width="57.140625" style="1" customWidth="1"/>
    <col min="4" max="5" width="15.85546875" style="1" customWidth="1"/>
    <col min="6" max="6" width="15.85546875" style="16" customWidth="1"/>
    <col min="7" max="7" width="14.28515625" style="16" customWidth="1"/>
    <col min="8" max="8" width="14.28515625" style="3" customWidth="1"/>
    <col min="9" max="9" width="14.28515625" style="1" customWidth="1"/>
    <col min="10" max="15" width="15" style="1" customWidth="1"/>
    <col min="16" max="18" width="14.140625" style="1" customWidth="1"/>
    <col min="19" max="16384" width="9.140625" style="1"/>
  </cols>
  <sheetData>
    <row r="1" spans="1:18" ht="24.75" customHeight="1" x14ac:dyDescent="0.25">
      <c r="A1" s="27" t="s">
        <v>82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23.25" customHeight="1" x14ac:dyDescent="0.25">
      <c r="A2" s="27"/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18" ht="23.25" customHeight="1" x14ac:dyDescent="0.25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35" t="s">
        <v>72</v>
      </c>
      <c r="Q3" s="35"/>
      <c r="R3" s="35"/>
    </row>
    <row r="4" spans="1:18" ht="101.25" customHeight="1" x14ac:dyDescent="0.25">
      <c r="A4" s="28" t="s">
        <v>73</v>
      </c>
      <c r="B4" s="29"/>
      <c r="C4" s="30"/>
      <c r="D4" s="34" t="s">
        <v>64</v>
      </c>
      <c r="E4" s="34"/>
      <c r="F4" s="34"/>
      <c r="G4" s="34" t="s">
        <v>68</v>
      </c>
      <c r="H4" s="34"/>
      <c r="I4" s="34"/>
      <c r="J4" s="34" t="s">
        <v>67</v>
      </c>
      <c r="K4" s="34"/>
      <c r="L4" s="34"/>
      <c r="M4" s="34" t="s">
        <v>66</v>
      </c>
      <c r="N4" s="34"/>
      <c r="O4" s="34"/>
      <c r="P4" s="34" t="s">
        <v>38</v>
      </c>
      <c r="Q4" s="34"/>
      <c r="R4" s="34"/>
    </row>
    <row r="5" spans="1:18" ht="39" customHeight="1" x14ac:dyDescent="0.25">
      <c r="A5" s="31"/>
      <c r="B5" s="32"/>
      <c r="C5" s="33"/>
      <c r="D5" s="4" t="s">
        <v>74</v>
      </c>
      <c r="E5" s="19" t="s">
        <v>75</v>
      </c>
      <c r="F5" s="19" t="s">
        <v>76</v>
      </c>
      <c r="G5" s="4" t="s">
        <v>74</v>
      </c>
      <c r="H5" s="19" t="s">
        <v>75</v>
      </c>
      <c r="I5" s="19" t="s">
        <v>76</v>
      </c>
      <c r="J5" s="4" t="s">
        <v>74</v>
      </c>
      <c r="K5" s="19" t="s">
        <v>75</v>
      </c>
      <c r="L5" s="19" t="s">
        <v>76</v>
      </c>
      <c r="M5" s="4" t="s">
        <v>74</v>
      </c>
      <c r="N5" s="19" t="s">
        <v>75</v>
      </c>
      <c r="O5" s="19" t="s">
        <v>76</v>
      </c>
      <c r="P5" s="4" t="s">
        <v>74</v>
      </c>
      <c r="Q5" s="19" t="s">
        <v>75</v>
      </c>
      <c r="R5" s="19" t="s">
        <v>76</v>
      </c>
    </row>
    <row r="6" spans="1:18" s="2" customFormat="1" ht="15" customHeight="1" x14ac:dyDescent="0.25">
      <c r="A6" s="7"/>
      <c r="B6" s="8"/>
      <c r="C6" s="6" t="s">
        <v>1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</row>
    <row r="7" spans="1:18" ht="31.5" x14ac:dyDescent="0.25">
      <c r="A7" s="9">
        <v>1</v>
      </c>
      <c r="B7" s="10" t="s">
        <v>37</v>
      </c>
      <c r="C7" s="12" t="s">
        <v>65</v>
      </c>
      <c r="D7" s="13"/>
      <c r="E7" s="13"/>
      <c r="F7" s="13"/>
      <c r="G7" s="13">
        <v>9.4</v>
      </c>
      <c r="H7" s="13">
        <v>9.4</v>
      </c>
      <c r="I7" s="22">
        <f>H7/G7</f>
        <v>1</v>
      </c>
      <c r="J7" s="13"/>
      <c r="K7" s="13"/>
      <c r="L7" s="13"/>
      <c r="M7" s="13"/>
      <c r="N7" s="13"/>
      <c r="O7" s="13"/>
      <c r="P7" s="13">
        <f>D7+G7+J7+M7</f>
        <v>9.4</v>
      </c>
      <c r="Q7" s="13">
        <f>E7+H7+K7+N7</f>
        <v>9.4</v>
      </c>
      <c r="R7" s="22">
        <f t="shared" ref="R7:R70" si="0">Q7/P7</f>
        <v>1</v>
      </c>
    </row>
    <row r="8" spans="1:18" x14ac:dyDescent="0.25">
      <c r="A8" s="9">
        <f>A7+1</f>
        <v>2</v>
      </c>
      <c r="B8" s="10" t="s">
        <v>37</v>
      </c>
      <c r="C8" s="12" t="s">
        <v>3</v>
      </c>
      <c r="D8" s="13"/>
      <c r="E8" s="13"/>
      <c r="F8" s="13"/>
      <c r="G8" s="13">
        <v>12</v>
      </c>
      <c r="H8" s="13">
        <v>12</v>
      </c>
      <c r="I8" s="22">
        <f t="shared" ref="I8:I49" si="1">H8/G8</f>
        <v>1</v>
      </c>
      <c r="J8" s="13"/>
      <c r="K8" s="13"/>
      <c r="L8" s="13"/>
      <c r="M8" s="13"/>
      <c r="N8" s="13"/>
      <c r="O8" s="13"/>
      <c r="P8" s="13">
        <f t="shared" ref="P8:P70" si="2">D8+G8+J8+M8</f>
        <v>12</v>
      </c>
      <c r="Q8" s="13">
        <f t="shared" ref="Q8:Q70" si="3">E8+H8+K8+N8</f>
        <v>12</v>
      </c>
      <c r="R8" s="22">
        <f t="shared" si="0"/>
        <v>1</v>
      </c>
    </row>
    <row r="9" spans="1:18" x14ac:dyDescent="0.25">
      <c r="A9" s="9">
        <f t="shared" ref="A9:A16" si="4">A8+1</f>
        <v>3</v>
      </c>
      <c r="B9" s="10" t="s">
        <v>37</v>
      </c>
      <c r="C9" s="12" t="s">
        <v>4</v>
      </c>
      <c r="D9" s="13"/>
      <c r="E9" s="13"/>
      <c r="F9" s="13"/>
      <c r="G9" s="13">
        <v>6.1</v>
      </c>
      <c r="H9" s="13">
        <v>6.1</v>
      </c>
      <c r="I9" s="22">
        <f t="shared" si="1"/>
        <v>1</v>
      </c>
      <c r="J9" s="13"/>
      <c r="K9" s="13"/>
      <c r="L9" s="13"/>
      <c r="M9" s="13"/>
      <c r="N9" s="13"/>
      <c r="O9" s="13"/>
      <c r="P9" s="13">
        <f t="shared" si="2"/>
        <v>6.1</v>
      </c>
      <c r="Q9" s="13">
        <f t="shared" si="3"/>
        <v>6.1</v>
      </c>
      <c r="R9" s="22">
        <f t="shared" si="0"/>
        <v>1</v>
      </c>
    </row>
    <row r="10" spans="1:18" x14ac:dyDescent="0.25">
      <c r="A10" s="9">
        <f t="shared" si="4"/>
        <v>4</v>
      </c>
      <c r="B10" s="10" t="s">
        <v>37</v>
      </c>
      <c r="C10" s="12" t="s">
        <v>5</v>
      </c>
      <c r="D10" s="13"/>
      <c r="E10" s="13"/>
      <c r="F10" s="13"/>
      <c r="G10" s="13">
        <v>40.1</v>
      </c>
      <c r="H10" s="13">
        <v>40.1</v>
      </c>
      <c r="I10" s="22">
        <f t="shared" si="1"/>
        <v>1</v>
      </c>
      <c r="J10" s="13"/>
      <c r="K10" s="13"/>
      <c r="L10" s="13"/>
      <c r="M10" s="13"/>
      <c r="N10" s="13"/>
      <c r="O10" s="13"/>
      <c r="P10" s="13">
        <f t="shared" si="2"/>
        <v>40.1</v>
      </c>
      <c r="Q10" s="13">
        <f t="shared" si="3"/>
        <v>40.1</v>
      </c>
      <c r="R10" s="22">
        <f t="shared" si="0"/>
        <v>1</v>
      </c>
    </row>
    <row r="11" spans="1:18" x14ac:dyDescent="0.25">
      <c r="A11" s="9">
        <f t="shared" si="4"/>
        <v>5</v>
      </c>
      <c r="B11" s="10" t="s">
        <v>37</v>
      </c>
      <c r="C11" s="12" t="s">
        <v>6</v>
      </c>
      <c r="D11" s="13"/>
      <c r="E11" s="13"/>
      <c r="F11" s="13"/>
      <c r="G11" s="13">
        <v>4.0999999999999996</v>
      </c>
      <c r="H11" s="13">
        <v>4.0999999999999996</v>
      </c>
      <c r="I11" s="22">
        <f t="shared" si="1"/>
        <v>1</v>
      </c>
      <c r="J11" s="13"/>
      <c r="K11" s="13"/>
      <c r="L11" s="13"/>
      <c r="M11" s="13"/>
      <c r="N11" s="13"/>
      <c r="O11" s="13"/>
      <c r="P11" s="13">
        <f t="shared" si="2"/>
        <v>4.0999999999999996</v>
      </c>
      <c r="Q11" s="13">
        <f t="shared" si="3"/>
        <v>4.0999999999999996</v>
      </c>
      <c r="R11" s="22">
        <f t="shared" si="0"/>
        <v>1</v>
      </c>
    </row>
    <row r="12" spans="1:18" x14ac:dyDescent="0.25">
      <c r="A12" s="9">
        <f t="shared" si="4"/>
        <v>6</v>
      </c>
      <c r="B12" s="10" t="s">
        <v>37</v>
      </c>
      <c r="C12" s="12" t="s">
        <v>39</v>
      </c>
      <c r="D12" s="13"/>
      <c r="E12" s="13"/>
      <c r="F12" s="13"/>
      <c r="G12" s="13">
        <v>1.5</v>
      </c>
      <c r="H12" s="13">
        <v>1.5</v>
      </c>
      <c r="I12" s="22">
        <f t="shared" si="1"/>
        <v>1</v>
      </c>
      <c r="J12" s="13"/>
      <c r="K12" s="13"/>
      <c r="L12" s="13"/>
      <c r="M12" s="13"/>
      <c r="N12" s="13"/>
      <c r="O12" s="13"/>
      <c r="P12" s="13">
        <f t="shared" si="2"/>
        <v>1.5</v>
      </c>
      <c r="Q12" s="13">
        <f t="shared" si="3"/>
        <v>1.5</v>
      </c>
      <c r="R12" s="22">
        <f t="shared" si="0"/>
        <v>1</v>
      </c>
    </row>
    <row r="13" spans="1:18" x14ac:dyDescent="0.25">
      <c r="A13" s="9">
        <f t="shared" si="4"/>
        <v>7</v>
      </c>
      <c r="B13" s="10" t="s">
        <v>37</v>
      </c>
      <c r="C13" s="12" t="s">
        <v>7</v>
      </c>
      <c r="D13" s="13"/>
      <c r="E13" s="13"/>
      <c r="F13" s="13"/>
      <c r="G13" s="13">
        <v>3.8</v>
      </c>
      <c r="H13" s="13">
        <v>3.8</v>
      </c>
      <c r="I13" s="22">
        <f t="shared" si="1"/>
        <v>1</v>
      </c>
      <c r="J13" s="13"/>
      <c r="K13" s="13"/>
      <c r="L13" s="13"/>
      <c r="M13" s="13"/>
      <c r="N13" s="13"/>
      <c r="O13" s="13"/>
      <c r="P13" s="13">
        <f t="shared" si="2"/>
        <v>3.8</v>
      </c>
      <c r="Q13" s="13">
        <f t="shared" si="3"/>
        <v>3.8</v>
      </c>
      <c r="R13" s="22">
        <f t="shared" si="0"/>
        <v>1</v>
      </c>
    </row>
    <row r="14" spans="1:18" x14ac:dyDescent="0.25">
      <c r="A14" s="9">
        <f t="shared" si="4"/>
        <v>8</v>
      </c>
      <c r="B14" s="10" t="s">
        <v>37</v>
      </c>
      <c r="C14" s="12" t="s">
        <v>44</v>
      </c>
      <c r="D14" s="13"/>
      <c r="E14" s="13"/>
      <c r="F14" s="13"/>
      <c r="G14" s="13">
        <v>9.4</v>
      </c>
      <c r="H14" s="13">
        <v>9.4</v>
      </c>
      <c r="I14" s="22">
        <f t="shared" si="1"/>
        <v>1</v>
      </c>
      <c r="J14" s="13"/>
      <c r="K14" s="13"/>
      <c r="L14" s="13"/>
      <c r="M14" s="13"/>
      <c r="N14" s="13"/>
      <c r="O14" s="13"/>
      <c r="P14" s="13">
        <f t="shared" si="2"/>
        <v>9.4</v>
      </c>
      <c r="Q14" s="13">
        <f t="shared" si="3"/>
        <v>9.4</v>
      </c>
      <c r="R14" s="22">
        <f t="shared" si="0"/>
        <v>1</v>
      </c>
    </row>
    <row r="15" spans="1:18" s="2" customFormat="1" x14ac:dyDescent="0.25">
      <c r="A15" s="9">
        <f t="shared" si="4"/>
        <v>9</v>
      </c>
      <c r="B15" s="10" t="s">
        <v>37</v>
      </c>
      <c r="C15" s="12" t="s">
        <v>8</v>
      </c>
      <c r="D15" s="13"/>
      <c r="E15" s="13"/>
      <c r="F15" s="13"/>
      <c r="G15" s="13">
        <v>5.9</v>
      </c>
      <c r="H15" s="13">
        <v>5.9</v>
      </c>
      <c r="I15" s="22">
        <f t="shared" si="1"/>
        <v>1</v>
      </c>
      <c r="J15" s="13"/>
      <c r="K15" s="13"/>
      <c r="L15" s="13"/>
      <c r="M15" s="13"/>
      <c r="N15" s="13"/>
      <c r="O15" s="13"/>
      <c r="P15" s="13">
        <f t="shared" si="2"/>
        <v>5.9</v>
      </c>
      <c r="Q15" s="13">
        <f t="shared" si="3"/>
        <v>5.9</v>
      </c>
      <c r="R15" s="22">
        <f t="shared" si="0"/>
        <v>1</v>
      </c>
    </row>
    <row r="16" spans="1:18" s="2" customFormat="1" x14ac:dyDescent="0.25">
      <c r="A16" s="9">
        <f t="shared" si="4"/>
        <v>10</v>
      </c>
      <c r="B16" s="10" t="s">
        <v>37</v>
      </c>
      <c r="C16" s="12" t="s">
        <v>9</v>
      </c>
      <c r="D16" s="13"/>
      <c r="E16" s="13"/>
      <c r="F16" s="13"/>
      <c r="G16" s="13">
        <v>7.3</v>
      </c>
      <c r="H16" s="13">
        <v>7.3</v>
      </c>
      <c r="I16" s="22">
        <f t="shared" si="1"/>
        <v>1</v>
      </c>
      <c r="J16" s="13"/>
      <c r="K16" s="13"/>
      <c r="L16" s="13"/>
      <c r="M16" s="13"/>
      <c r="N16" s="13"/>
      <c r="O16" s="13"/>
      <c r="P16" s="13">
        <f t="shared" si="2"/>
        <v>7.3</v>
      </c>
      <c r="Q16" s="13">
        <f t="shared" si="3"/>
        <v>7.3</v>
      </c>
      <c r="R16" s="22">
        <f t="shared" si="0"/>
        <v>1</v>
      </c>
    </row>
    <row r="17" spans="1:18" x14ac:dyDescent="0.25">
      <c r="A17" s="7"/>
      <c r="B17" s="10"/>
      <c r="C17" s="15" t="s">
        <v>2</v>
      </c>
      <c r="D17" s="13"/>
      <c r="E17" s="13"/>
      <c r="F17" s="13"/>
      <c r="G17" s="13"/>
      <c r="H17" s="13"/>
      <c r="I17" s="22"/>
      <c r="J17" s="13"/>
      <c r="K17" s="13"/>
      <c r="L17" s="13"/>
      <c r="M17" s="13"/>
      <c r="N17" s="13"/>
      <c r="O17" s="13"/>
      <c r="P17" s="13"/>
      <c r="Q17" s="13"/>
      <c r="R17" s="22"/>
    </row>
    <row r="18" spans="1:18" x14ac:dyDescent="0.25">
      <c r="A18" s="7">
        <f>A16+1</f>
        <v>11</v>
      </c>
      <c r="B18" s="10" t="s">
        <v>37</v>
      </c>
      <c r="C18" s="12" t="s">
        <v>45</v>
      </c>
      <c r="D18" s="13"/>
      <c r="E18" s="13"/>
      <c r="F18" s="13"/>
      <c r="G18" s="13">
        <v>24.9</v>
      </c>
      <c r="H18" s="13">
        <v>24.9</v>
      </c>
      <c r="I18" s="22">
        <f t="shared" si="1"/>
        <v>1</v>
      </c>
      <c r="J18" s="13">
        <v>100</v>
      </c>
      <c r="K18" s="13">
        <v>100</v>
      </c>
      <c r="L18" s="22">
        <f>K18/J18</f>
        <v>1</v>
      </c>
      <c r="M18" s="13">
        <v>100</v>
      </c>
      <c r="N18" s="13">
        <v>100</v>
      </c>
      <c r="O18" s="22">
        <f t="shared" ref="O18" si="5">N18/M18</f>
        <v>1</v>
      </c>
      <c r="P18" s="13">
        <f t="shared" si="2"/>
        <v>224.9</v>
      </c>
      <c r="Q18" s="13">
        <f t="shared" si="3"/>
        <v>224.9</v>
      </c>
      <c r="R18" s="22">
        <f t="shared" si="0"/>
        <v>1</v>
      </c>
    </row>
    <row r="19" spans="1:18" x14ac:dyDescent="0.25">
      <c r="A19" s="7">
        <f>A18+1</f>
        <v>12</v>
      </c>
      <c r="B19" s="10" t="s">
        <v>37</v>
      </c>
      <c r="C19" s="12" t="s">
        <v>10</v>
      </c>
      <c r="D19" s="13"/>
      <c r="E19" s="13"/>
      <c r="F19" s="13"/>
      <c r="G19" s="13">
        <v>10.199999999999999</v>
      </c>
      <c r="H19" s="13">
        <v>10.199999999999999</v>
      </c>
      <c r="I19" s="22">
        <f t="shared" si="1"/>
        <v>1</v>
      </c>
      <c r="J19" s="13"/>
      <c r="K19" s="13"/>
      <c r="L19" s="13"/>
      <c r="M19" s="13"/>
      <c r="N19" s="13"/>
      <c r="O19" s="13"/>
      <c r="P19" s="13">
        <f t="shared" si="2"/>
        <v>10.199999999999999</v>
      </c>
      <c r="Q19" s="13">
        <f t="shared" si="3"/>
        <v>10.199999999999999</v>
      </c>
      <c r="R19" s="22">
        <f t="shared" si="0"/>
        <v>1</v>
      </c>
    </row>
    <row r="20" spans="1:18" x14ac:dyDescent="0.25">
      <c r="A20" s="7">
        <f t="shared" ref="A20:A48" si="6">A19+1</f>
        <v>13</v>
      </c>
      <c r="B20" s="10" t="s">
        <v>37</v>
      </c>
      <c r="C20" s="12" t="s">
        <v>11</v>
      </c>
      <c r="D20" s="13"/>
      <c r="E20" s="13"/>
      <c r="F20" s="13"/>
      <c r="G20" s="13">
        <v>23.4</v>
      </c>
      <c r="H20" s="13">
        <v>23.4</v>
      </c>
      <c r="I20" s="22">
        <f t="shared" si="1"/>
        <v>1</v>
      </c>
      <c r="J20" s="13"/>
      <c r="K20" s="13"/>
      <c r="L20" s="13"/>
      <c r="M20" s="13"/>
      <c r="N20" s="13"/>
      <c r="O20" s="13"/>
      <c r="P20" s="13">
        <f t="shared" si="2"/>
        <v>23.4</v>
      </c>
      <c r="Q20" s="13">
        <f t="shared" si="3"/>
        <v>23.4</v>
      </c>
      <c r="R20" s="22">
        <f t="shared" si="0"/>
        <v>1</v>
      </c>
    </row>
    <row r="21" spans="1:18" x14ac:dyDescent="0.25">
      <c r="A21" s="7">
        <f t="shared" si="6"/>
        <v>14</v>
      </c>
      <c r="B21" s="10" t="s">
        <v>37</v>
      </c>
      <c r="C21" s="12" t="s">
        <v>40</v>
      </c>
      <c r="D21" s="13"/>
      <c r="E21" s="13"/>
      <c r="F21" s="13"/>
      <c r="G21" s="13">
        <v>5</v>
      </c>
      <c r="H21" s="13">
        <v>5</v>
      </c>
      <c r="I21" s="22">
        <f t="shared" si="1"/>
        <v>1</v>
      </c>
      <c r="J21" s="13"/>
      <c r="K21" s="13"/>
      <c r="L21" s="13"/>
      <c r="M21" s="13"/>
      <c r="N21" s="13"/>
      <c r="O21" s="13"/>
      <c r="P21" s="13">
        <f t="shared" si="2"/>
        <v>5</v>
      </c>
      <c r="Q21" s="13">
        <f t="shared" si="3"/>
        <v>5</v>
      </c>
      <c r="R21" s="22">
        <f t="shared" si="0"/>
        <v>1</v>
      </c>
    </row>
    <row r="22" spans="1:18" x14ac:dyDescent="0.25">
      <c r="A22" s="7">
        <f t="shared" si="6"/>
        <v>15</v>
      </c>
      <c r="B22" s="10" t="s">
        <v>37</v>
      </c>
      <c r="C22" s="12" t="s">
        <v>12</v>
      </c>
      <c r="D22" s="13"/>
      <c r="E22" s="13"/>
      <c r="F22" s="13"/>
      <c r="G22" s="13">
        <v>72.3</v>
      </c>
      <c r="H22" s="13">
        <v>72.3</v>
      </c>
      <c r="I22" s="22">
        <f t="shared" si="1"/>
        <v>1</v>
      </c>
      <c r="J22" s="13"/>
      <c r="K22" s="13"/>
      <c r="L22" s="13"/>
      <c r="M22" s="13"/>
      <c r="N22" s="13"/>
      <c r="O22" s="13"/>
      <c r="P22" s="13">
        <f t="shared" si="2"/>
        <v>72.3</v>
      </c>
      <c r="Q22" s="13">
        <f t="shared" si="3"/>
        <v>72.3</v>
      </c>
      <c r="R22" s="22">
        <f t="shared" si="0"/>
        <v>1</v>
      </c>
    </row>
    <row r="23" spans="1:18" x14ac:dyDescent="0.25">
      <c r="A23" s="7">
        <f t="shared" si="6"/>
        <v>16</v>
      </c>
      <c r="B23" s="10" t="s">
        <v>37</v>
      </c>
      <c r="C23" s="12" t="s">
        <v>13</v>
      </c>
      <c r="D23" s="13"/>
      <c r="E23" s="13"/>
      <c r="F23" s="13"/>
      <c r="G23" s="13">
        <v>13.7</v>
      </c>
      <c r="H23" s="13">
        <v>13.7</v>
      </c>
      <c r="I23" s="22">
        <f t="shared" si="1"/>
        <v>1</v>
      </c>
      <c r="J23" s="13"/>
      <c r="K23" s="13"/>
      <c r="L23" s="13"/>
      <c r="M23" s="13"/>
      <c r="N23" s="13"/>
      <c r="O23" s="13"/>
      <c r="P23" s="13">
        <f t="shared" si="2"/>
        <v>13.7</v>
      </c>
      <c r="Q23" s="13">
        <f t="shared" si="3"/>
        <v>13.7</v>
      </c>
      <c r="R23" s="22">
        <f t="shared" si="0"/>
        <v>1</v>
      </c>
    </row>
    <row r="24" spans="1:18" x14ac:dyDescent="0.25">
      <c r="A24" s="7">
        <f t="shared" si="6"/>
        <v>17</v>
      </c>
      <c r="B24" s="10" t="s">
        <v>37</v>
      </c>
      <c r="C24" s="12" t="s">
        <v>41</v>
      </c>
      <c r="D24" s="13"/>
      <c r="E24" s="13"/>
      <c r="F24" s="13"/>
      <c r="G24" s="13">
        <v>7.3</v>
      </c>
      <c r="H24" s="13">
        <v>7.3</v>
      </c>
      <c r="I24" s="22">
        <f t="shared" si="1"/>
        <v>1</v>
      </c>
      <c r="J24" s="13"/>
      <c r="K24" s="13"/>
      <c r="L24" s="13"/>
      <c r="M24" s="13"/>
      <c r="N24" s="13"/>
      <c r="O24" s="13"/>
      <c r="P24" s="13">
        <f t="shared" si="2"/>
        <v>7.3</v>
      </c>
      <c r="Q24" s="13">
        <f t="shared" si="3"/>
        <v>7.3</v>
      </c>
      <c r="R24" s="22">
        <f t="shared" si="0"/>
        <v>1</v>
      </c>
    </row>
    <row r="25" spans="1:18" x14ac:dyDescent="0.25">
      <c r="A25" s="7">
        <f t="shared" si="6"/>
        <v>18</v>
      </c>
      <c r="B25" s="10" t="s">
        <v>37</v>
      </c>
      <c r="C25" s="12" t="s">
        <v>14</v>
      </c>
      <c r="D25" s="13"/>
      <c r="E25" s="13"/>
      <c r="F25" s="13"/>
      <c r="G25" s="13">
        <v>7</v>
      </c>
      <c r="H25" s="13">
        <v>7</v>
      </c>
      <c r="I25" s="22">
        <f t="shared" si="1"/>
        <v>1</v>
      </c>
      <c r="J25" s="13">
        <v>100</v>
      </c>
      <c r="K25" s="13">
        <v>100</v>
      </c>
      <c r="L25" s="22">
        <f>K25/J25</f>
        <v>1</v>
      </c>
      <c r="M25" s="13">
        <v>50</v>
      </c>
      <c r="N25" s="13">
        <v>50</v>
      </c>
      <c r="O25" s="22">
        <f t="shared" ref="O25:O26" si="7">N25/M25</f>
        <v>1</v>
      </c>
      <c r="P25" s="13">
        <f t="shared" si="2"/>
        <v>157</v>
      </c>
      <c r="Q25" s="13">
        <f t="shared" si="3"/>
        <v>157</v>
      </c>
      <c r="R25" s="22">
        <f t="shared" si="0"/>
        <v>1</v>
      </c>
    </row>
    <row r="26" spans="1:18" x14ac:dyDescent="0.25">
      <c r="A26" s="7">
        <f t="shared" si="6"/>
        <v>19</v>
      </c>
      <c r="B26" s="10" t="s">
        <v>37</v>
      </c>
      <c r="C26" s="12" t="s">
        <v>15</v>
      </c>
      <c r="D26" s="13"/>
      <c r="E26" s="13"/>
      <c r="F26" s="13"/>
      <c r="G26" s="13">
        <v>25.2</v>
      </c>
      <c r="H26" s="13">
        <v>25.2</v>
      </c>
      <c r="I26" s="22">
        <f t="shared" si="1"/>
        <v>1</v>
      </c>
      <c r="J26" s="13">
        <v>100</v>
      </c>
      <c r="K26" s="13">
        <v>100</v>
      </c>
      <c r="L26" s="22">
        <f>K26/J26</f>
        <v>1</v>
      </c>
      <c r="M26" s="13">
        <v>100</v>
      </c>
      <c r="N26" s="13">
        <v>100</v>
      </c>
      <c r="O26" s="22">
        <f t="shared" si="7"/>
        <v>1</v>
      </c>
      <c r="P26" s="13">
        <f t="shared" si="2"/>
        <v>225.2</v>
      </c>
      <c r="Q26" s="13">
        <f t="shared" si="3"/>
        <v>225.2</v>
      </c>
      <c r="R26" s="22">
        <f t="shared" si="0"/>
        <v>1</v>
      </c>
    </row>
    <row r="27" spans="1:18" x14ac:dyDescent="0.25">
      <c r="A27" s="7">
        <f t="shared" si="6"/>
        <v>20</v>
      </c>
      <c r="B27" s="10" t="s">
        <v>37</v>
      </c>
      <c r="C27" s="12" t="s">
        <v>16</v>
      </c>
      <c r="D27" s="13"/>
      <c r="E27" s="13"/>
      <c r="F27" s="13"/>
      <c r="G27" s="13">
        <v>18.7</v>
      </c>
      <c r="H27" s="13">
        <v>18.7</v>
      </c>
      <c r="I27" s="22">
        <f t="shared" si="1"/>
        <v>1</v>
      </c>
      <c r="J27" s="13"/>
      <c r="K27" s="13"/>
      <c r="L27" s="13"/>
      <c r="M27" s="13"/>
      <c r="N27" s="13"/>
      <c r="O27" s="13"/>
      <c r="P27" s="13">
        <f t="shared" si="2"/>
        <v>18.7</v>
      </c>
      <c r="Q27" s="13">
        <f t="shared" si="3"/>
        <v>18.7</v>
      </c>
      <c r="R27" s="22">
        <f t="shared" si="0"/>
        <v>1</v>
      </c>
    </row>
    <row r="28" spans="1:18" ht="31.5" x14ac:dyDescent="0.25">
      <c r="A28" s="7">
        <f t="shared" si="6"/>
        <v>21</v>
      </c>
      <c r="B28" s="10" t="s">
        <v>37</v>
      </c>
      <c r="C28" s="12" t="s">
        <v>17</v>
      </c>
      <c r="D28" s="13"/>
      <c r="E28" s="13"/>
      <c r="F28" s="13"/>
      <c r="G28" s="13">
        <v>5</v>
      </c>
      <c r="H28" s="13">
        <v>5</v>
      </c>
      <c r="I28" s="22">
        <f t="shared" si="1"/>
        <v>1</v>
      </c>
      <c r="J28" s="13"/>
      <c r="K28" s="13"/>
      <c r="L28" s="13"/>
      <c r="M28" s="13"/>
      <c r="N28" s="13"/>
      <c r="O28" s="13"/>
      <c r="P28" s="13">
        <f t="shared" si="2"/>
        <v>5</v>
      </c>
      <c r="Q28" s="13">
        <f t="shared" si="3"/>
        <v>5</v>
      </c>
      <c r="R28" s="22">
        <f t="shared" si="0"/>
        <v>1</v>
      </c>
    </row>
    <row r="29" spans="1:18" x14ac:dyDescent="0.25">
      <c r="A29" s="7">
        <f t="shared" si="6"/>
        <v>22</v>
      </c>
      <c r="B29" s="10" t="s">
        <v>37</v>
      </c>
      <c r="C29" s="12" t="s">
        <v>42</v>
      </c>
      <c r="D29" s="13"/>
      <c r="E29" s="13"/>
      <c r="F29" s="13"/>
      <c r="G29" s="13">
        <v>2.2999999999999998</v>
      </c>
      <c r="H29" s="13">
        <v>2.2999999999999998</v>
      </c>
      <c r="I29" s="22">
        <f t="shared" si="1"/>
        <v>1</v>
      </c>
      <c r="J29" s="13"/>
      <c r="K29" s="13"/>
      <c r="L29" s="13"/>
      <c r="M29" s="13"/>
      <c r="N29" s="13"/>
      <c r="O29" s="13"/>
      <c r="P29" s="13">
        <f t="shared" si="2"/>
        <v>2.2999999999999998</v>
      </c>
      <c r="Q29" s="13">
        <f t="shared" si="3"/>
        <v>2.2999999999999998</v>
      </c>
      <c r="R29" s="22">
        <f t="shared" si="0"/>
        <v>1</v>
      </c>
    </row>
    <row r="30" spans="1:18" x14ac:dyDescent="0.25">
      <c r="A30" s="7">
        <f t="shared" si="6"/>
        <v>23</v>
      </c>
      <c r="B30" s="10" t="s">
        <v>37</v>
      </c>
      <c r="C30" s="12" t="s">
        <v>18</v>
      </c>
      <c r="D30" s="13"/>
      <c r="E30" s="13"/>
      <c r="F30" s="13"/>
      <c r="G30" s="13">
        <v>9.1</v>
      </c>
      <c r="H30" s="13">
        <v>9.1</v>
      </c>
      <c r="I30" s="22">
        <f t="shared" si="1"/>
        <v>1</v>
      </c>
      <c r="J30" s="13"/>
      <c r="K30" s="13"/>
      <c r="L30" s="13"/>
      <c r="M30" s="13"/>
      <c r="N30" s="13"/>
      <c r="O30" s="13"/>
      <c r="P30" s="13">
        <f t="shared" si="2"/>
        <v>9.1</v>
      </c>
      <c r="Q30" s="13">
        <f t="shared" si="3"/>
        <v>9.1</v>
      </c>
      <c r="R30" s="22">
        <f t="shared" si="0"/>
        <v>1</v>
      </c>
    </row>
    <row r="31" spans="1:18" x14ac:dyDescent="0.25">
      <c r="A31" s="7">
        <f t="shared" si="6"/>
        <v>24</v>
      </c>
      <c r="B31" s="10" t="s">
        <v>37</v>
      </c>
      <c r="C31" s="12" t="s">
        <v>19</v>
      </c>
      <c r="D31" s="13"/>
      <c r="E31" s="13"/>
      <c r="F31" s="13"/>
      <c r="G31" s="13">
        <v>9.4</v>
      </c>
      <c r="H31" s="13">
        <v>9.4</v>
      </c>
      <c r="I31" s="22">
        <f t="shared" si="1"/>
        <v>1</v>
      </c>
      <c r="J31" s="13"/>
      <c r="K31" s="13"/>
      <c r="L31" s="13"/>
      <c r="M31" s="13"/>
      <c r="N31" s="13"/>
      <c r="O31" s="13"/>
      <c r="P31" s="13">
        <f t="shared" si="2"/>
        <v>9.4</v>
      </c>
      <c r="Q31" s="13">
        <f t="shared" si="3"/>
        <v>9.4</v>
      </c>
      <c r="R31" s="22">
        <f t="shared" si="0"/>
        <v>1</v>
      </c>
    </row>
    <row r="32" spans="1:18" x14ac:dyDescent="0.25">
      <c r="A32" s="7">
        <f t="shared" si="6"/>
        <v>25</v>
      </c>
      <c r="B32" s="10" t="s">
        <v>37</v>
      </c>
      <c r="C32" s="12" t="s">
        <v>20</v>
      </c>
      <c r="D32" s="13"/>
      <c r="E32" s="13"/>
      <c r="F32" s="13"/>
      <c r="G32" s="13">
        <v>19.3</v>
      </c>
      <c r="H32" s="13">
        <v>19.2</v>
      </c>
      <c r="I32" s="22">
        <f t="shared" si="1"/>
        <v>0.99481865284974091</v>
      </c>
      <c r="J32" s="13"/>
      <c r="K32" s="13"/>
      <c r="L32" s="13"/>
      <c r="M32" s="13"/>
      <c r="N32" s="13"/>
      <c r="O32" s="13"/>
      <c r="P32" s="13">
        <f t="shared" si="2"/>
        <v>19.3</v>
      </c>
      <c r="Q32" s="13">
        <f t="shared" si="3"/>
        <v>19.2</v>
      </c>
      <c r="R32" s="22">
        <f t="shared" si="0"/>
        <v>0.99481865284974091</v>
      </c>
    </row>
    <row r="33" spans="1:18" x14ac:dyDescent="0.25">
      <c r="A33" s="7">
        <f t="shared" si="6"/>
        <v>26</v>
      </c>
      <c r="B33" s="10" t="s">
        <v>37</v>
      </c>
      <c r="C33" s="12" t="s">
        <v>43</v>
      </c>
      <c r="D33" s="13"/>
      <c r="E33" s="13"/>
      <c r="F33" s="13"/>
      <c r="G33" s="13">
        <v>2.6</v>
      </c>
      <c r="H33" s="13">
        <v>2.6</v>
      </c>
      <c r="I33" s="22">
        <f t="shared" si="1"/>
        <v>1</v>
      </c>
      <c r="J33" s="13"/>
      <c r="K33" s="13"/>
      <c r="L33" s="13"/>
      <c r="M33" s="13"/>
      <c r="N33" s="13"/>
      <c r="O33" s="13"/>
      <c r="P33" s="13">
        <f t="shared" si="2"/>
        <v>2.6</v>
      </c>
      <c r="Q33" s="13">
        <f t="shared" si="3"/>
        <v>2.6</v>
      </c>
      <c r="R33" s="22">
        <f t="shared" si="0"/>
        <v>1</v>
      </c>
    </row>
    <row r="34" spans="1:18" x14ac:dyDescent="0.25">
      <c r="A34" s="7">
        <f t="shared" si="6"/>
        <v>27</v>
      </c>
      <c r="B34" s="10" t="s">
        <v>37</v>
      </c>
      <c r="C34" s="12" t="s">
        <v>21</v>
      </c>
      <c r="D34" s="13"/>
      <c r="E34" s="13"/>
      <c r="F34" s="13"/>
      <c r="G34" s="13">
        <v>17</v>
      </c>
      <c r="H34" s="13">
        <v>17</v>
      </c>
      <c r="I34" s="22">
        <f t="shared" si="1"/>
        <v>1</v>
      </c>
      <c r="J34" s="13"/>
      <c r="K34" s="13"/>
      <c r="L34" s="13"/>
      <c r="M34" s="13"/>
      <c r="N34" s="13"/>
      <c r="O34" s="13"/>
      <c r="P34" s="13">
        <f t="shared" si="2"/>
        <v>17</v>
      </c>
      <c r="Q34" s="13">
        <f t="shared" si="3"/>
        <v>17</v>
      </c>
      <c r="R34" s="22">
        <f t="shared" si="0"/>
        <v>1</v>
      </c>
    </row>
    <row r="35" spans="1:18" x14ac:dyDescent="0.25">
      <c r="A35" s="7">
        <f t="shared" si="6"/>
        <v>28</v>
      </c>
      <c r="B35" s="10" t="s">
        <v>37</v>
      </c>
      <c r="C35" s="12" t="s">
        <v>22</v>
      </c>
      <c r="D35" s="13"/>
      <c r="E35" s="13"/>
      <c r="F35" s="13"/>
      <c r="G35" s="13">
        <v>7.3</v>
      </c>
      <c r="H35" s="13">
        <v>7.3</v>
      </c>
      <c r="I35" s="22">
        <f t="shared" si="1"/>
        <v>1</v>
      </c>
      <c r="J35" s="13">
        <v>100</v>
      </c>
      <c r="K35" s="13">
        <v>100</v>
      </c>
      <c r="L35" s="22">
        <f>K35/J35</f>
        <v>1</v>
      </c>
      <c r="M35" s="13">
        <v>100</v>
      </c>
      <c r="N35" s="13">
        <v>100</v>
      </c>
      <c r="O35" s="22">
        <f t="shared" ref="O35" si="8">N35/M35</f>
        <v>1</v>
      </c>
      <c r="P35" s="13">
        <f t="shared" si="2"/>
        <v>207.3</v>
      </c>
      <c r="Q35" s="13">
        <f t="shared" si="3"/>
        <v>207.3</v>
      </c>
      <c r="R35" s="22">
        <f t="shared" si="0"/>
        <v>1</v>
      </c>
    </row>
    <row r="36" spans="1:18" x14ac:dyDescent="0.25">
      <c r="A36" s="7">
        <f t="shared" si="6"/>
        <v>29</v>
      </c>
      <c r="B36" s="10" t="s">
        <v>37</v>
      </c>
      <c r="C36" s="12" t="s">
        <v>23</v>
      </c>
      <c r="D36" s="13"/>
      <c r="E36" s="13"/>
      <c r="F36" s="13"/>
      <c r="G36" s="13">
        <v>53.6</v>
      </c>
      <c r="H36" s="13">
        <v>53.6</v>
      </c>
      <c r="I36" s="22">
        <f t="shared" si="1"/>
        <v>1</v>
      </c>
      <c r="J36" s="13"/>
      <c r="K36" s="13"/>
      <c r="L36" s="13"/>
      <c r="M36" s="13"/>
      <c r="N36" s="13"/>
      <c r="O36" s="13"/>
      <c r="P36" s="13">
        <f t="shared" si="2"/>
        <v>53.6</v>
      </c>
      <c r="Q36" s="13">
        <f t="shared" si="3"/>
        <v>53.6</v>
      </c>
      <c r="R36" s="22">
        <f t="shared" si="0"/>
        <v>1</v>
      </c>
    </row>
    <row r="37" spans="1:18" x14ac:dyDescent="0.25">
      <c r="A37" s="7">
        <f t="shared" si="6"/>
        <v>30</v>
      </c>
      <c r="B37" s="10" t="s">
        <v>37</v>
      </c>
      <c r="C37" s="12" t="s">
        <v>24</v>
      </c>
      <c r="D37" s="13"/>
      <c r="E37" s="13"/>
      <c r="F37" s="13"/>
      <c r="G37" s="13">
        <v>9.1</v>
      </c>
      <c r="H37" s="13">
        <v>9.1</v>
      </c>
      <c r="I37" s="22">
        <f t="shared" si="1"/>
        <v>1</v>
      </c>
      <c r="J37" s="13"/>
      <c r="K37" s="13"/>
      <c r="L37" s="13"/>
      <c r="M37" s="13"/>
      <c r="N37" s="13"/>
      <c r="O37" s="13"/>
      <c r="P37" s="13">
        <f t="shared" si="2"/>
        <v>9.1</v>
      </c>
      <c r="Q37" s="13">
        <f t="shared" si="3"/>
        <v>9.1</v>
      </c>
      <c r="R37" s="22">
        <f t="shared" si="0"/>
        <v>1</v>
      </c>
    </row>
    <row r="38" spans="1:18" x14ac:dyDescent="0.25">
      <c r="A38" s="7">
        <f t="shared" si="6"/>
        <v>31</v>
      </c>
      <c r="B38" s="10" t="s">
        <v>37</v>
      </c>
      <c r="C38" s="12" t="s">
        <v>25</v>
      </c>
      <c r="D38" s="13"/>
      <c r="E38" s="13"/>
      <c r="F38" s="13"/>
      <c r="G38" s="13">
        <v>27.2</v>
      </c>
      <c r="H38" s="13">
        <v>27.2</v>
      </c>
      <c r="I38" s="22">
        <f t="shared" si="1"/>
        <v>1</v>
      </c>
      <c r="J38" s="13"/>
      <c r="K38" s="13"/>
      <c r="L38" s="13"/>
      <c r="M38" s="13"/>
      <c r="N38" s="13"/>
      <c r="O38" s="13"/>
      <c r="P38" s="13">
        <f t="shared" si="2"/>
        <v>27.2</v>
      </c>
      <c r="Q38" s="13">
        <f t="shared" si="3"/>
        <v>27.2</v>
      </c>
      <c r="R38" s="22">
        <f t="shared" si="0"/>
        <v>1</v>
      </c>
    </row>
    <row r="39" spans="1:18" x14ac:dyDescent="0.25">
      <c r="A39" s="7">
        <f t="shared" si="6"/>
        <v>32</v>
      </c>
      <c r="B39" s="10" t="s">
        <v>37</v>
      </c>
      <c r="C39" s="12" t="s">
        <v>26</v>
      </c>
      <c r="D39" s="13"/>
      <c r="E39" s="13"/>
      <c r="F39" s="13"/>
      <c r="G39" s="13">
        <v>14.3</v>
      </c>
      <c r="H39" s="13">
        <v>14.3</v>
      </c>
      <c r="I39" s="22">
        <f t="shared" si="1"/>
        <v>1</v>
      </c>
      <c r="J39" s="13"/>
      <c r="K39" s="13"/>
      <c r="L39" s="13"/>
      <c r="M39" s="13"/>
      <c r="N39" s="13"/>
      <c r="O39" s="13"/>
      <c r="P39" s="13">
        <f t="shared" si="2"/>
        <v>14.3</v>
      </c>
      <c r="Q39" s="13">
        <f t="shared" si="3"/>
        <v>14.3</v>
      </c>
      <c r="R39" s="22">
        <f t="shared" si="0"/>
        <v>1</v>
      </c>
    </row>
    <row r="40" spans="1:18" x14ac:dyDescent="0.25">
      <c r="A40" s="7">
        <f t="shared" si="6"/>
        <v>33</v>
      </c>
      <c r="B40" s="10" t="s">
        <v>37</v>
      </c>
      <c r="C40" s="12" t="s">
        <v>27</v>
      </c>
      <c r="D40" s="13"/>
      <c r="E40" s="13"/>
      <c r="F40" s="13"/>
      <c r="G40" s="13">
        <v>26</v>
      </c>
      <c r="H40" s="13">
        <v>26</v>
      </c>
      <c r="I40" s="22">
        <f t="shared" si="1"/>
        <v>1</v>
      </c>
      <c r="J40" s="13"/>
      <c r="K40" s="13"/>
      <c r="L40" s="13"/>
      <c r="M40" s="13"/>
      <c r="N40" s="13"/>
      <c r="O40" s="13"/>
      <c r="P40" s="13">
        <f t="shared" si="2"/>
        <v>26</v>
      </c>
      <c r="Q40" s="13">
        <f t="shared" si="3"/>
        <v>26</v>
      </c>
      <c r="R40" s="22">
        <f t="shared" si="0"/>
        <v>1</v>
      </c>
    </row>
    <row r="41" spans="1:18" ht="15" customHeight="1" x14ac:dyDescent="0.25">
      <c r="A41" s="7">
        <f t="shared" si="6"/>
        <v>34</v>
      </c>
      <c r="B41" s="10" t="s">
        <v>37</v>
      </c>
      <c r="C41" s="12" t="s">
        <v>28</v>
      </c>
      <c r="D41" s="13"/>
      <c r="E41" s="13"/>
      <c r="F41" s="13"/>
      <c r="G41" s="13">
        <v>14.9</v>
      </c>
      <c r="H41" s="13">
        <v>14.9</v>
      </c>
      <c r="I41" s="22">
        <f t="shared" si="1"/>
        <v>1</v>
      </c>
      <c r="J41" s="13"/>
      <c r="K41" s="13"/>
      <c r="L41" s="13"/>
      <c r="M41" s="13"/>
      <c r="N41" s="13"/>
      <c r="O41" s="13"/>
      <c r="P41" s="13">
        <f t="shared" si="2"/>
        <v>14.9</v>
      </c>
      <c r="Q41" s="13">
        <f t="shared" si="3"/>
        <v>14.9</v>
      </c>
      <c r="R41" s="22">
        <f t="shared" si="0"/>
        <v>1</v>
      </c>
    </row>
    <row r="42" spans="1:18" ht="15" customHeight="1" x14ac:dyDescent="0.25">
      <c r="A42" s="7">
        <f t="shared" si="6"/>
        <v>35</v>
      </c>
      <c r="B42" s="10" t="s">
        <v>37</v>
      </c>
      <c r="C42" s="12" t="s">
        <v>29</v>
      </c>
      <c r="D42" s="13"/>
      <c r="E42" s="13"/>
      <c r="F42" s="13"/>
      <c r="G42" s="13">
        <v>12.3</v>
      </c>
      <c r="H42" s="13">
        <v>12.3</v>
      </c>
      <c r="I42" s="22">
        <f t="shared" si="1"/>
        <v>1</v>
      </c>
      <c r="J42" s="13"/>
      <c r="K42" s="13"/>
      <c r="L42" s="13"/>
      <c r="M42" s="13"/>
      <c r="N42" s="13"/>
      <c r="O42" s="13"/>
      <c r="P42" s="13">
        <f t="shared" si="2"/>
        <v>12.3</v>
      </c>
      <c r="Q42" s="13">
        <f t="shared" si="3"/>
        <v>12.3</v>
      </c>
      <c r="R42" s="22">
        <f t="shared" si="0"/>
        <v>1</v>
      </c>
    </row>
    <row r="43" spans="1:18" ht="14.25" customHeight="1" x14ac:dyDescent="0.25">
      <c r="A43" s="7">
        <f t="shared" si="6"/>
        <v>36</v>
      </c>
      <c r="B43" s="10" t="s">
        <v>37</v>
      </c>
      <c r="C43" s="12" t="s">
        <v>30</v>
      </c>
      <c r="D43" s="13"/>
      <c r="E43" s="13"/>
      <c r="F43" s="13"/>
      <c r="G43" s="13">
        <v>4.4000000000000004</v>
      </c>
      <c r="H43" s="13">
        <v>4.4000000000000004</v>
      </c>
      <c r="I43" s="22">
        <f t="shared" si="1"/>
        <v>1</v>
      </c>
      <c r="J43" s="13"/>
      <c r="K43" s="13"/>
      <c r="L43" s="13"/>
      <c r="M43" s="13"/>
      <c r="N43" s="13"/>
      <c r="O43" s="13"/>
      <c r="P43" s="13">
        <f t="shared" si="2"/>
        <v>4.4000000000000004</v>
      </c>
      <c r="Q43" s="13">
        <f t="shared" si="3"/>
        <v>4.4000000000000004</v>
      </c>
      <c r="R43" s="22">
        <f t="shared" si="0"/>
        <v>1</v>
      </c>
    </row>
    <row r="44" spans="1:18" x14ac:dyDescent="0.25">
      <c r="A44" s="7">
        <f t="shared" si="6"/>
        <v>37</v>
      </c>
      <c r="B44" s="10" t="s">
        <v>37</v>
      </c>
      <c r="C44" s="12" t="s">
        <v>31</v>
      </c>
      <c r="D44" s="13"/>
      <c r="E44" s="13"/>
      <c r="F44" s="13"/>
      <c r="G44" s="13">
        <v>16.7</v>
      </c>
      <c r="H44" s="13">
        <v>16.7</v>
      </c>
      <c r="I44" s="22">
        <f t="shared" si="1"/>
        <v>1</v>
      </c>
      <c r="J44" s="13"/>
      <c r="K44" s="13"/>
      <c r="L44" s="13"/>
      <c r="M44" s="13"/>
      <c r="N44" s="13"/>
      <c r="O44" s="13"/>
      <c r="P44" s="13">
        <f t="shared" si="2"/>
        <v>16.7</v>
      </c>
      <c r="Q44" s="13">
        <f t="shared" si="3"/>
        <v>16.7</v>
      </c>
      <c r="R44" s="22">
        <f t="shared" si="0"/>
        <v>1</v>
      </c>
    </row>
    <row r="45" spans="1:18" ht="31.5" x14ac:dyDescent="0.25">
      <c r="A45" s="7">
        <f t="shared" si="6"/>
        <v>38</v>
      </c>
      <c r="B45" s="10" t="s">
        <v>37</v>
      </c>
      <c r="C45" s="12" t="s">
        <v>32</v>
      </c>
      <c r="D45" s="13"/>
      <c r="E45" s="13"/>
      <c r="F45" s="13"/>
      <c r="G45" s="13">
        <v>24.3</v>
      </c>
      <c r="H45" s="13">
        <v>24.3</v>
      </c>
      <c r="I45" s="22">
        <f t="shared" si="1"/>
        <v>1</v>
      </c>
      <c r="J45" s="13"/>
      <c r="K45" s="13"/>
      <c r="L45" s="13"/>
      <c r="M45" s="13"/>
      <c r="N45" s="13"/>
      <c r="O45" s="13"/>
      <c r="P45" s="13">
        <f t="shared" si="2"/>
        <v>24.3</v>
      </c>
      <c r="Q45" s="13">
        <f t="shared" si="3"/>
        <v>24.3</v>
      </c>
      <c r="R45" s="22">
        <f t="shared" si="0"/>
        <v>1</v>
      </c>
    </row>
    <row r="46" spans="1:18" ht="17.25" customHeight="1" x14ac:dyDescent="0.25">
      <c r="A46" s="7">
        <f t="shared" si="6"/>
        <v>39</v>
      </c>
      <c r="B46" s="10" t="s">
        <v>37</v>
      </c>
      <c r="C46" s="12" t="s">
        <v>33</v>
      </c>
      <c r="D46" s="13"/>
      <c r="E46" s="13"/>
      <c r="F46" s="13"/>
      <c r="G46" s="13">
        <v>50.9</v>
      </c>
      <c r="H46" s="13">
        <v>50.9</v>
      </c>
      <c r="I46" s="22">
        <f t="shared" si="1"/>
        <v>1</v>
      </c>
      <c r="J46" s="13"/>
      <c r="K46" s="13"/>
      <c r="L46" s="13"/>
      <c r="M46" s="13"/>
      <c r="N46" s="13"/>
      <c r="O46" s="13"/>
      <c r="P46" s="13">
        <f t="shared" si="2"/>
        <v>50.9</v>
      </c>
      <c r="Q46" s="13">
        <f t="shared" si="3"/>
        <v>50.9</v>
      </c>
      <c r="R46" s="22">
        <f t="shared" si="0"/>
        <v>1</v>
      </c>
    </row>
    <row r="47" spans="1:18" ht="14.25" customHeight="1" x14ac:dyDescent="0.25">
      <c r="A47" s="7">
        <f t="shared" si="6"/>
        <v>40</v>
      </c>
      <c r="B47" s="10" t="s">
        <v>37</v>
      </c>
      <c r="C47" s="12" t="s">
        <v>34</v>
      </c>
      <c r="D47" s="13"/>
      <c r="E47" s="13"/>
      <c r="F47" s="13"/>
      <c r="G47" s="13">
        <v>43</v>
      </c>
      <c r="H47" s="13">
        <v>43</v>
      </c>
      <c r="I47" s="22">
        <f t="shared" si="1"/>
        <v>1</v>
      </c>
      <c r="J47" s="13"/>
      <c r="K47" s="13"/>
      <c r="L47" s="13"/>
      <c r="M47" s="13"/>
      <c r="N47" s="13"/>
      <c r="O47" s="13"/>
      <c r="P47" s="13">
        <f t="shared" si="2"/>
        <v>43</v>
      </c>
      <c r="Q47" s="13">
        <f t="shared" si="3"/>
        <v>43</v>
      </c>
      <c r="R47" s="22">
        <f t="shared" si="0"/>
        <v>1</v>
      </c>
    </row>
    <row r="48" spans="1:18" x14ac:dyDescent="0.25">
      <c r="A48" s="7">
        <f t="shared" si="6"/>
        <v>41</v>
      </c>
      <c r="B48" s="10" t="s">
        <v>37</v>
      </c>
      <c r="C48" s="12" t="s">
        <v>35</v>
      </c>
      <c r="D48" s="13"/>
      <c r="E48" s="13"/>
      <c r="F48" s="13"/>
      <c r="G48" s="13">
        <v>7.9</v>
      </c>
      <c r="H48" s="13">
        <v>7.9</v>
      </c>
      <c r="I48" s="22">
        <f t="shared" si="1"/>
        <v>1</v>
      </c>
      <c r="J48" s="13"/>
      <c r="K48" s="13"/>
      <c r="L48" s="13"/>
      <c r="M48" s="13"/>
      <c r="N48" s="13"/>
      <c r="O48" s="13"/>
      <c r="P48" s="13">
        <f t="shared" si="2"/>
        <v>7.9</v>
      </c>
      <c r="Q48" s="13">
        <f t="shared" si="3"/>
        <v>7.9</v>
      </c>
      <c r="R48" s="22">
        <f t="shared" si="0"/>
        <v>1</v>
      </c>
    </row>
    <row r="49" spans="1:18" ht="31.5" x14ac:dyDescent="0.25">
      <c r="A49" s="7">
        <f>A48+1</f>
        <v>42</v>
      </c>
      <c r="B49" s="10" t="s">
        <v>37</v>
      </c>
      <c r="C49" s="12" t="s">
        <v>36</v>
      </c>
      <c r="D49" s="13"/>
      <c r="E49" s="13"/>
      <c r="F49" s="13"/>
      <c r="G49" s="13">
        <v>40.1</v>
      </c>
      <c r="H49" s="13">
        <v>40.1</v>
      </c>
      <c r="I49" s="22">
        <f t="shared" si="1"/>
        <v>1</v>
      </c>
      <c r="J49" s="13"/>
      <c r="K49" s="13"/>
      <c r="L49" s="13"/>
      <c r="M49" s="13"/>
      <c r="N49" s="13"/>
      <c r="O49" s="13"/>
      <c r="P49" s="13">
        <f t="shared" si="2"/>
        <v>40.1</v>
      </c>
      <c r="Q49" s="13">
        <f t="shared" si="3"/>
        <v>40.1</v>
      </c>
      <c r="R49" s="22">
        <f t="shared" si="0"/>
        <v>1</v>
      </c>
    </row>
    <row r="50" spans="1:18" ht="15.75" customHeight="1" x14ac:dyDescent="0.25">
      <c r="A50" s="7"/>
      <c r="B50" s="10"/>
      <c r="C50" s="14" t="s">
        <v>63</v>
      </c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22"/>
    </row>
    <row r="51" spans="1:18" ht="15.75" customHeight="1" x14ac:dyDescent="0.25">
      <c r="A51" s="7">
        <v>43</v>
      </c>
      <c r="B51" s="10"/>
      <c r="C51" s="12" t="s">
        <v>69</v>
      </c>
      <c r="D51" s="13"/>
      <c r="E51" s="13"/>
      <c r="F51" s="13"/>
      <c r="G51" s="13"/>
      <c r="H51" s="13"/>
      <c r="I51" s="13"/>
      <c r="J51" s="13">
        <v>100</v>
      </c>
      <c r="K51" s="13">
        <v>100</v>
      </c>
      <c r="L51" s="22">
        <f>K51/J51</f>
        <v>1</v>
      </c>
      <c r="M51" s="13">
        <v>150</v>
      </c>
      <c r="N51" s="13">
        <v>150</v>
      </c>
      <c r="O51" s="22">
        <f t="shared" ref="O51:O53" si="9">N51/M51</f>
        <v>1</v>
      </c>
      <c r="P51" s="13">
        <f t="shared" si="2"/>
        <v>250</v>
      </c>
      <c r="Q51" s="13">
        <f t="shared" si="3"/>
        <v>250</v>
      </c>
      <c r="R51" s="22">
        <f t="shared" si="0"/>
        <v>1</v>
      </c>
    </row>
    <row r="52" spans="1:18" ht="15.75" customHeight="1" x14ac:dyDescent="0.25">
      <c r="A52" s="7">
        <v>44</v>
      </c>
      <c r="B52" s="10"/>
      <c r="C52" s="12" t="s">
        <v>70</v>
      </c>
      <c r="D52" s="13"/>
      <c r="E52" s="13"/>
      <c r="F52" s="13"/>
      <c r="G52" s="13"/>
      <c r="H52" s="13"/>
      <c r="I52" s="13"/>
      <c r="J52" s="13">
        <v>100</v>
      </c>
      <c r="K52" s="13">
        <v>100</v>
      </c>
      <c r="L52" s="22">
        <f t="shared" ref="L52:L53" si="10">K52/J52</f>
        <v>1</v>
      </c>
      <c r="M52" s="13">
        <v>100</v>
      </c>
      <c r="N52" s="13">
        <v>100</v>
      </c>
      <c r="O52" s="22">
        <f t="shared" si="9"/>
        <v>1</v>
      </c>
      <c r="P52" s="13">
        <f t="shared" si="2"/>
        <v>200</v>
      </c>
      <c r="Q52" s="13">
        <f t="shared" si="3"/>
        <v>200</v>
      </c>
      <c r="R52" s="22">
        <f t="shared" si="0"/>
        <v>1</v>
      </c>
    </row>
    <row r="53" spans="1:18" ht="15.75" customHeight="1" x14ac:dyDescent="0.25">
      <c r="A53" s="7">
        <v>45</v>
      </c>
      <c r="B53" s="10"/>
      <c r="C53" s="12" t="s">
        <v>71</v>
      </c>
      <c r="D53" s="13"/>
      <c r="E53" s="13"/>
      <c r="F53" s="13"/>
      <c r="G53" s="13"/>
      <c r="H53" s="13"/>
      <c r="I53" s="13"/>
      <c r="J53" s="13">
        <v>100</v>
      </c>
      <c r="K53" s="13">
        <v>100</v>
      </c>
      <c r="L53" s="22">
        <f t="shared" si="10"/>
        <v>1</v>
      </c>
      <c r="M53" s="13">
        <v>100</v>
      </c>
      <c r="N53" s="13">
        <v>100</v>
      </c>
      <c r="O53" s="22">
        <f t="shared" si="9"/>
        <v>1</v>
      </c>
      <c r="P53" s="13">
        <f t="shared" si="2"/>
        <v>200</v>
      </c>
      <c r="Q53" s="13">
        <f t="shared" si="3"/>
        <v>200</v>
      </c>
      <c r="R53" s="22">
        <f t="shared" si="0"/>
        <v>1</v>
      </c>
    </row>
    <row r="54" spans="1:18" ht="15.75" customHeight="1" x14ac:dyDescent="0.25">
      <c r="A54" s="7">
        <v>46</v>
      </c>
      <c r="B54" s="10" t="s">
        <v>37</v>
      </c>
      <c r="C54" s="12" t="s">
        <v>62</v>
      </c>
      <c r="D54" s="13">
        <v>222</v>
      </c>
      <c r="E54" s="13">
        <v>222</v>
      </c>
      <c r="F54" s="22">
        <f>E54/D54</f>
        <v>1</v>
      </c>
      <c r="G54" s="13"/>
      <c r="H54" s="13"/>
      <c r="I54" s="13"/>
      <c r="J54" s="13"/>
      <c r="K54" s="13"/>
      <c r="L54" s="13"/>
      <c r="M54" s="13"/>
      <c r="N54" s="13"/>
      <c r="O54" s="13"/>
      <c r="P54" s="13">
        <f t="shared" si="2"/>
        <v>222</v>
      </c>
      <c r="Q54" s="13">
        <f t="shared" si="3"/>
        <v>222</v>
      </c>
      <c r="R54" s="22">
        <f t="shared" si="0"/>
        <v>1</v>
      </c>
    </row>
    <row r="55" spans="1:18" ht="15.75" customHeight="1" x14ac:dyDescent="0.25">
      <c r="A55" s="7">
        <v>47</v>
      </c>
      <c r="B55" s="10" t="s">
        <v>37</v>
      </c>
      <c r="C55" s="12" t="s">
        <v>46</v>
      </c>
      <c r="D55" s="13">
        <v>148</v>
      </c>
      <c r="E55" s="13">
        <v>148</v>
      </c>
      <c r="F55" s="22">
        <f t="shared" ref="F55:F71" si="11">E55/D55</f>
        <v>1</v>
      </c>
      <c r="G55" s="13"/>
      <c r="H55" s="13"/>
      <c r="I55" s="13"/>
      <c r="J55" s="13"/>
      <c r="K55" s="13"/>
      <c r="L55" s="13"/>
      <c r="M55" s="13"/>
      <c r="N55" s="13"/>
      <c r="O55" s="13"/>
      <c r="P55" s="13">
        <f t="shared" si="2"/>
        <v>148</v>
      </c>
      <c r="Q55" s="13">
        <f t="shared" si="3"/>
        <v>148</v>
      </c>
      <c r="R55" s="22">
        <f t="shared" si="0"/>
        <v>1</v>
      </c>
    </row>
    <row r="56" spans="1:18" ht="15.75" customHeight="1" x14ac:dyDescent="0.25">
      <c r="A56" s="7">
        <v>48</v>
      </c>
      <c r="B56" s="10" t="s">
        <v>37</v>
      </c>
      <c r="C56" s="12" t="s">
        <v>47</v>
      </c>
      <c r="D56" s="13">
        <v>74</v>
      </c>
      <c r="E56" s="13">
        <v>74</v>
      </c>
      <c r="F56" s="22">
        <f t="shared" si="11"/>
        <v>1</v>
      </c>
      <c r="G56" s="13"/>
      <c r="H56" s="13"/>
      <c r="I56" s="13"/>
      <c r="J56" s="13"/>
      <c r="K56" s="13"/>
      <c r="L56" s="13"/>
      <c r="M56" s="13"/>
      <c r="N56" s="13"/>
      <c r="O56" s="13"/>
      <c r="P56" s="13">
        <f t="shared" si="2"/>
        <v>74</v>
      </c>
      <c r="Q56" s="13">
        <f t="shared" si="3"/>
        <v>74</v>
      </c>
      <c r="R56" s="22">
        <f t="shared" si="0"/>
        <v>1</v>
      </c>
    </row>
    <row r="57" spans="1:18" ht="15.75" customHeight="1" x14ac:dyDescent="0.25">
      <c r="A57" s="7">
        <v>49</v>
      </c>
      <c r="B57" s="10" t="s">
        <v>37</v>
      </c>
      <c r="C57" s="12" t="s">
        <v>48</v>
      </c>
      <c r="D57" s="13">
        <v>148</v>
      </c>
      <c r="E57" s="13">
        <v>148</v>
      </c>
      <c r="F57" s="22">
        <f t="shared" si="11"/>
        <v>1</v>
      </c>
      <c r="G57" s="13"/>
      <c r="H57" s="13"/>
      <c r="I57" s="13"/>
      <c r="J57" s="13"/>
      <c r="K57" s="13"/>
      <c r="L57" s="13"/>
      <c r="M57" s="13"/>
      <c r="N57" s="13"/>
      <c r="O57" s="13"/>
      <c r="P57" s="13">
        <f t="shared" si="2"/>
        <v>148</v>
      </c>
      <c r="Q57" s="13">
        <f t="shared" si="3"/>
        <v>148</v>
      </c>
      <c r="R57" s="22">
        <f t="shared" si="0"/>
        <v>1</v>
      </c>
    </row>
    <row r="58" spans="1:18" ht="15.75" customHeight="1" x14ac:dyDescent="0.25">
      <c r="A58" s="7">
        <v>50</v>
      </c>
      <c r="B58" s="10" t="s">
        <v>37</v>
      </c>
      <c r="C58" s="12" t="s">
        <v>49</v>
      </c>
      <c r="D58" s="13">
        <v>74</v>
      </c>
      <c r="E58" s="13">
        <v>74</v>
      </c>
      <c r="F58" s="22">
        <f t="shared" si="11"/>
        <v>1</v>
      </c>
      <c r="G58" s="13"/>
      <c r="H58" s="13"/>
      <c r="I58" s="13"/>
      <c r="J58" s="13"/>
      <c r="K58" s="13"/>
      <c r="L58" s="13"/>
      <c r="M58" s="13"/>
      <c r="N58" s="13"/>
      <c r="O58" s="13"/>
      <c r="P58" s="13">
        <f t="shared" si="2"/>
        <v>74</v>
      </c>
      <c r="Q58" s="13">
        <f t="shared" si="3"/>
        <v>74</v>
      </c>
      <c r="R58" s="22">
        <f t="shared" si="0"/>
        <v>1</v>
      </c>
    </row>
    <row r="59" spans="1:18" ht="15.75" customHeight="1" x14ac:dyDescent="0.25">
      <c r="A59" s="7">
        <v>51</v>
      </c>
      <c r="B59" s="10" t="s">
        <v>37</v>
      </c>
      <c r="C59" s="12" t="s">
        <v>50</v>
      </c>
      <c r="D59" s="13">
        <v>74</v>
      </c>
      <c r="E59" s="13">
        <v>74</v>
      </c>
      <c r="F59" s="22">
        <f t="shared" si="11"/>
        <v>1</v>
      </c>
      <c r="G59" s="13"/>
      <c r="H59" s="13"/>
      <c r="I59" s="13"/>
      <c r="J59" s="13"/>
      <c r="K59" s="13"/>
      <c r="L59" s="13"/>
      <c r="M59" s="13"/>
      <c r="N59" s="13"/>
      <c r="O59" s="13"/>
      <c r="P59" s="13">
        <f t="shared" si="2"/>
        <v>74</v>
      </c>
      <c r="Q59" s="13">
        <f t="shared" si="3"/>
        <v>74</v>
      </c>
      <c r="R59" s="22">
        <f t="shared" si="0"/>
        <v>1</v>
      </c>
    </row>
    <row r="60" spans="1:18" ht="15.75" customHeight="1" x14ac:dyDescent="0.25">
      <c r="A60" s="7">
        <v>52</v>
      </c>
      <c r="B60" s="10" t="s">
        <v>37</v>
      </c>
      <c r="C60" s="12" t="s">
        <v>51</v>
      </c>
      <c r="D60" s="13">
        <v>74</v>
      </c>
      <c r="E60" s="13">
        <v>74</v>
      </c>
      <c r="F60" s="22">
        <f t="shared" si="11"/>
        <v>1</v>
      </c>
      <c r="G60" s="13"/>
      <c r="H60" s="13"/>
      <c r="I60" s="13"/>
      <c r="J60" s="13"/>
      <c r="K60" s="13"/>
      <c r="L60" s="13"/>
      <c r="M60" s="13"/>
      <c r="N60" s="13"/>
      <c r="O60" s="13"/>
      <c r="P60" s="13">
        <f t="shared" si="2"/>
        <v>74</v>
      </c>
      <c r="Q60" s="13">
        <f t="shared" si="3"/>
        <v>74</v>
      </c>
      <c r="R60" s="22">
        <f t="shared" si="0"/>
        <v>1</v>
      </c>
    </row>
    <row r="61" spans="1:18" ht="15.75" customHeight="1" x14ac:dyDescent="0.25">
      <c r="A61" s="7">
        <v>53</v>
      </c>
      <c r="B61" s="10" t="s">
        <v>37</v>
      </c>
      <c r="C61" s="12" t="s">
        <v>52</v>
      </c>
      <c r="D61" s="13">
        <v>148</v>
      </c>
      <c r="E61" s="13">
        <v>148</v>
      </c>
      <c r="F61" s="22">
        <f t="shared" si="11"/>
        <v>1</v>
      </c>
      <c r="G61" s="13"/>
      <c r="H61" s="13"/>
      <c r="I61" s="13"/>
      <c r="J61" s="13"/>
      <c r="K61" s="13"/>
      <c r="L61" s="13"/>
      <c r="M61" s="13"/>
      <c r="N61" s="13"/>
      <c r="O61" s="13"/>
      <c r="P61" s="13">
        <f t="shared" si="2"/>
        <v>148</v>
      </c>
      <c r="Q61" s="13">
        <f t="shared" si="3"/>
        <v>148</v>
      </c>
      <c r="R61" s="22">
        <f t="shared" si="0"/>
        <v>1</v>
      </c>
    </row>
    <row r="62" spans="1:18" ht="15.75" customHeight="1" x14ac:dyDescent="0.25">
      <c r="A62" s="7">
        <v>54</v>
      </c>
      <c r="B62" s="10" t="s">
        <v>37</v>
      </c>
      <c r="C62" s="12" t="s">
        <v>53</v>
      </c>
      <c r="D62" s="13">
        <v>148</v>
      </c>
      <c r="E62" s="13">
        <v>148</v>
      </c>
      <c r="F62" s="22">
        <f t="shared" si="11"/>
        <v>1</v>
      </c>
      <c r="G62" s="13"/>
      <c r="H62" s="13"/>
      <c r="I62" s="13"/>
      <c r="J62" s="13"/>
      <c r="K62" s="13"/>
      <c r="L62" s="13"/>
      <c r="M62" s="13"/>
      <c r="N62" s="13"/>
      <c r="O62" s="13"/>
      <c r="P62" s="13">
        <f t="shared" si="2"/>
        <v>148</v>
      </c>
      <c r="Q62" s="13">
        <f t="shared" si="3"/>
        <v>148</v>
      </c>
      <c r="R62" s="22">
        <f t="shared" si="0"/>
        <v>1</v>
      </c>
    </row>
    <row r="63" spans="1:18" ht="15.75" customHeight="1" x14ac:dyDescent="0.25">
      <c r="A63" s="7">
        <v>55</v>
      </c>
      <c r="B63" s="10" t="s">
        <v>37</v>
      </c>
      <c r="C63" s="12" t="s">
        <v>54</v>
      </c>
      <c r="D63" s="13">
        <v>148</v>
      </c>
      <c r="E63" s="13">
        <v>148</v>
      </c>
      <c r="F63" s="22">
        <f t="shared" si="11"/>
        <v>1</v>
      </c>
      <c r="G63" s="13"/>
      <c r="H63" s="13"/>
      <c r="I63" s="13"/>
      <c r="J63" s="13"/>
      <c r="K63" s="13"/>
      <c r="L63" s="13"/>
      <c r="M63" s="13"/>
      <c r="N63" s="13"/>
      <c r="O63" s="13"/>
      <c r="P63" s="13">
        <f t="shared" si="2"/>
        <v>148</v>
      </c>
      <c r="Q63" s="13">
        <f t="shared" si="3"/>
        <v>148</v>
      </c>
      <c r="R63" s="22">
        <f t="shared" si="0"/>
        <v>1</v>
      </c>
    </row>
    <row r="64" spans="1:18" ht="15.75" customHeight="1" x14ac:dyDescent="0.25">
      <c r="A64" s="7">
        <v>56</v>
      </c>
      <c r="B64" s="10" t="s">
        <v>37</v>
      </c>
      <c r="C64" s="12" t="s">
        <v>55</v>
      </c>
      <c r="D64" s="13">
        <v>74</v>
      </c>
      <c r="E64" s="13">
        <v>74</v>
      </c>
      <c r="F64" s="22">
        <f t="shared" si="11"/>
        <v>1</v>
      </c>
      <c r="G64" s="13"/>
      <c r="H64" s="13"/>
      <c r="I64" s="13"/>
      <c r="J64" s="13"/>
      <c r="K64" s="13"/>
      <c r="L64" s="13"/>
      <c r="M64" s="13"/>
      <c r="N64" s="13"/>
      <c r="O64" s="13"/>
      <c r="P64" s="13">
        <f t="shared" si="2"/>
        <v>74</v>
      </c>
      <c r="Q64" s="13">
        <f t="shared" si="3"/>
        <v>74</v>
      </c>
      <c r="R64" s="22">
        <f t="shared" si="0"/>
        <v>1</v>
      </c>
    </row>
    <row r="65" spans="1:18" ht="15.75" customHeight="1" x14ac:dyDescent="0.25">
      <c r="A65" s="7">
        <v>57</v>
      </c>
      <c r="B65" s="10" t="s">
        <v>37</v>
      </c>
      <c r="C65" s="12" t="s">
        <v>56</v>
      </c>
      <c r="D65" s="13">
        <v>148</v>
      </c>
      <c r="E65" s="13">
        <v>148</v>
      </c>
      <c r="F65" s="22">
        <f t="shared" si="11"/>
        <v>1</v>
      </c>
      <c r="G65" s="13"/>
      <c r="H65" s="13"/>
      <c r="I65" s="13"/>
      <c r="J65" s="13"/>
      <c r="K65" s="13"/>
      <c r="L65" s="13"/>
      <c r="M65" s="13"/>
      <c r="N65" s="13"/>
      <c r="O65" s="13"/>
      <c r="P65" s="13">
        <f t="shared" si="2"/>
        <v>148</v>
      </c>
      <c r="Q65" s="13">
        <f t="shared" si="3"/>
        <v>148</v>
      </c>
      <c r="R65" s="22">
        <f t="shared" si="0"/>
        <v>1</v>
      </c>
    </row>
    <row r="66" spans="1:18" ht="15.75" customHeight="1" x14ac:dyDescent="0.25">
      <c r="A66" s="7">
        <v>58</v>
      </c>
      <c r="B66" s="10" t="s">
        <v>37</v>
      </c>
      <c r="C66" s="12" t="s">
        <v>57</v>
      </c>
      <c r="D66" s="13">
        <v>74</v>
      </c>
      <c r="E66" s="13">
        <v>74</v>
      </c>
      <c r="F66" s="22">
        <f t="shared" si="11"/>
        <v>1</v>
      </c>
      <c r="G66" s="13"/>
      <c r="H66" s="13"/>
      <c r="I66" s="13"/>
      <c r="J66" s="13"/>
      <c r="K66" s="13"/>
      <c r="L66" s="13"/>
      <c r="M66" s="13"/>
      <c r="N66" s="13"/>
      <c r="O66" s="13"/>
      <c r="P66" s="13">
        <f t="shared" si="2"/>
        <v>74</v>
      </c>
      <c r="Q66" s="13">
        <f t="shared" si="3"/>
        <v>74</v>
      </c>
      <c r="R66" s="22">
        <f t="shared" si="0"/>
        <v>1</v>
      </c>
    </row>
    <row r="67" spans="1:18" ht="15.75" customHeight="1" x14ac:dyDescent="0.25">
      <c r="A67" s="7">
        <v>59</v>
      </c>
      <c r="B67" s="10" t="s">
        <v>37</v>
      </c>
      <c r="C67" s="12" t="s">
        <v>58</v>
      </c>
      <c r="D67" s="13">
        <v>222</v>
      </c>
      <c r="E67" s="13">
        <v>222</v>
      </c>
      <c r="F67" s="22">
        <f t="shared" si="11"/>
        <v>1</v>
      </c>
      <c r="G67" s="13"/>
      <c r="H67" s="13"/>
      <c r="I67" s="13"/>
      <c r="J67" s="13"/>
      <c r="K67" s="13"/>
      <c r="L67" s="13"/>
      <c r="M67" s="13"/>
      <c r="N67" s="13"/>
      <c r="O67" s="13"/>
      <c r="P67" s="13">
        <f t="shared" si="2"/>
        <v>222</v>
      </c>
      <c r="Q67" s="13">
        <f t="shared" si="3"/>
        <v>222</v>
      </c>
      <c r="R67" s="22">
        <f t="shared" si="0"/>
        <v>1</v>
      </c>
    </row>
    <row r="68" spans="1:18" ht="15.75" customHeight="1" x14ac:dyDescent="0.25">
      <c r="A68" s="7">
        <v>60</v>
      </c>
      <c r="B68" s="10" t="s">
        <v>37</v>
      </c>
      <c r="C68" s="12" t="s">
        <v>59</v>
      </c>
      <c r="D68" s="13">
        <v>74</v>
      </c>
      <c r="E68" s="13">
        <v>74</v>
      </c>
      <c r="F68" s="22">
        <f t="shared" si="11"/>
        <v>1</v>
      </c>
      <c r="G68" s="13"/>
      <c r="H68" s="13"/>
      <c r="I68" s="13"/>
      <c r="J68" s="13"/>
      <c r="K68" s="13"/>
      <c r="L68" s="13"/>
      <c r="M68" s="13"/>
      <c r="N68" s="13"/>
      <c r="O68" s="13"/>
      <c r="P68" s="13">
        <f t="shared" si="2"/>
        <v>74</v>
      </c>
      <c r="Q68" s="13">
        <f t="shared" si="3"/>
        <v>74</v>
      </c>
      <c r="R68" s="22">
        <f t="shared" si="0"/>
        <v>1</v>
      </c>
    </row>
    <row r="69" spans="1:18" ht="15.75" customHeight="1" x14ac:dyDescent="0.25">
      <c r="A69" s="7">
        <v>61</v>
      </c>
      <c r="B69" s="10" t="s">
        <v>37</v>
      </c>
      <c r="C69" s="12" t="s">
        <v>60</v>
      </c>
      <c r="D69" s="13">
        <v>74</v>
      </c>
      <c r="E69" s="13">
        <v>74</v>
      </c>
      <c r="F69" s="22">
        <f t="shared" si="11"/>
        <v>1</v>
      </c>
      <c r="G69" s="13"/>
      <c r="H69" s="13"/>
      <c r="I69" s="13"/>
      <c r="J69" s="13"/>
      <c r="K69" s="13"/>
      <c r="L69" s="13"/>
      <c r="M69" s="13"/>
      <c r="N69" s="13"/>
      <c r="O69" s="13"/>
      <c r="P69" s="13">
        <f t="shared" si="2"/>
        <v>74</v>
      </c>
      <c r="Q69" s="13">
        <f t="shared" si="3"/>
        <v>74</v>
      </c>
      <c r="R69" s="22">
        <f t="shared" si="0"/>
        <v>1</v>
      </c>
    </row>
    <row r="70" spans="1:18" ht="15.75" customHeight="1" x14ac:dyDescent="0.25">
      <c r="A70" s="7">
        <v>62</v>
      </c>
      <c r="B70" s="10" t="s">
        <v>37</v>
      </c>
      <c r="C70" s="12" t="s">
        <v>61</v>
      </c>
      <c r="D70" s="13">
        <v>74</v>
      </c>
      <c r="E70" s="13">
        <v>74</v>
      </c>
      <c r="F70" s="22">
        <f t="shared" si="11"/>
        <v>1</v>
      </c>
      <c r="G70" s="13"/>
      <c r="H70" s="13"/>
      <c r="I70" s="13"/>
      <c r="J70" s="13"/>
      <c r="K70" s="13"/>
      <c r="L70" s="13"/>
      <c r="M70" s="13"/>
      <c r="N70" s="13"/>
      <c r="O70" s="13"/>
      <c r="P70" s="13">
        <f t="shared" si="2"/>
        <v>74</v>
      </c>
      <c r="Q70" s="13">
        <f t="shared" si="3"/>
        <v>74</v>
      </c>
      <c r="R70" s="22">
        <f t="shared" si="0"/>
        <v>1</v>
      </c>
    </row>
    <row r="71" spans="1:18" x14ac:dyDescent="0.25">
      <c r="A71" s="36" t="s">
        <v>0</v>
      </c>
      <c r="B71" s="37"/>
      <c r="C71" s="37"/>
      <c r="D71" s="11">
        <f>SUM(D6:D70)</f>
        <v>1998</v>
      </c>
      <c r="E71" s="11">
        <f>SUM(E6:E70)</f>
        <v>1998</v>
      </c>
      <c r="F71" s="23">
        <f t="shared" si="11"/>
        <v>1</v>
      </c>
      <c r="G71" s="11">
        <f>SUM(G6:G70)</f>
        <v>724</v>
      </c>
      <c r="H71" s="11">
        <f>SUM(H6:H70)</f>
        <v>723.9</v>
      </c>
      <c r="I71" s="23">
        <f t="shared" ref="I71" si="12">H71/G71</f>
        <v>0.99986187845303864</v>
      </c>
      <c r="J71" s="11">
        <f>SUM(J6:J70)</f>
        <v>700</v>
      </c>
      <c r="K71" s="11">
        <f>SUM(K6:K70)</f>
        <v>700</v>
      </c>
      <c r="L71" s="23">
        <f t="shared" ref="L71" si="13">K71/J71</f>
        <v>1</v>
      </c>
      <c r="M71" s="11">
        <f>SUM(M6:M70)</f>
        <v>700</v>
      </c>
      <c r="N71" s="11">
        <f>SUM(N6:N70)</f>
        <v>700</v>
      </c>
      <c r="O71" s="23">
        <f t="shared" ref="O71" si="14">N71/M71</f>
        <v>1</v>
      </c>
      <c r="P71" s="11">
        <f>SUM(P6:P70)</f>
        <v>4122</v>
      </c>
      <c r="Q71" s="11">
        <f>SUM(Q6:Q70)</f>
        <v>4121.8999999999996</v>
      </c>
      <c r="R71" s="23">
        <f t="shared" ref="R71" si="15">Q71/P71</f>
        <v>0.99997573993207167</v>
      </c>
    </row>
    <row r="72" spans="1:18" x14ac:dyDescent="0.25">
      <c r="F72" s="1"/>
      <c r="G72" s="1"/>
      <c r="H72" s="1"/>
    </row>
    <row r="73" spans="1:18" x14ac:dyDescent="0.25">
      <c r="F73" s="1"/>
      <c r="G73" s="1"/>
      <c r="H73" s="1"/>
      <c r="P73" s="17"/>
      <c r="Q73" s="17"/>
    </row>
    <row r="74" spans="1:18" x14ac:dyDescent="0.25">
      <c r="F74" s="1"/>
      <c r="G74" s="1"/>
      <c r="H74" s="1"/>
    </row>
    <row r="75" spans="1:18" x14ac:dyDescent="0.25">
      <c r="A75" s="38" t="s">
        <v>77</v>
      </c>
      <c r="B75" s="38"/>
      <c r="C75" s="38"/>
      <c r="F75" s="1"/>
      <c r="G75" s="1"/>
      <c r="H75" s="1"/>
      <c r="P75" s="17"/>
      <c r="Q75" s="26" t="s">
        <v>78</v>
      </c>
      <c r="R75" s="26"/>
    </row>
    <row r="76" spans="1:18" x14ac:dyDescent="0.25">
      <c r="A76" s="25"/>
      <c r="B76" s="25"/>
      <c r="C76" s="25"/>
      <c r="F76" s="1"/>
      <c r="G76" s="1"/>
      <c r="H76" s="1"/>
      <c r="P76" s="17"/>
      <c r="Q76" s="24"/>
      <c r="R76" s="24"/>
    </row>
    <row r="77" spans="1:18" x14ac:dyDescent="0.25">
      <c r="A77" s="25"/>
      <c r="B77" s="25"/>
      <c r="C77" s="25"/>
      <c r="F77" s="1"/>
      <c r="G77" s="1"/>
      <c r="H77" s="1"/>
      <c r="P77" s="17"/>
      <c r="Q77" s="24"/>
      <c r="R77" s="24"/>
    </row>
    <row r="78" spans="1:18" x14ac:dyDescent="0.25">
      <c r="A78" s="25"/>
      <c r="B78" s="25"/>
      <c r="C78" s="25"/>
      <c r="F78" s="1"/>
      <c r="G78" s="1"/>
      <c r="H78" s="1"/>
      <c r="P78" s="17"/>
      <c r="Q78" s="24"/>
      <c r="R78" s="24"/>
    </row>
    <row r="79" spans="1:18" x14ac:dyDescent="0.25">
      <c r="A79" s="25"/>
      <c r="B79" s="25"/>
      <c r="C79" s="25"/>
      <c r="F79" s="1"/>
      <c r="G79" s="1"/>
      <c r="H79" s="1"/>
      <c r="P79" s="17"/>
      <c r="Q79" s="24"/>
      <c r="R79" s="24"/>
    </row>
    <row r="80" spans="1:18" x14ac:dyDescent="0.25">
      <c r="A80" s="25"/>
      <c r="B80" s="25"/>
      <c r="C80" s="25"/>
      <c r="F80" s="1"/>
      <c r="G80" s="1"/>
      <c r="H80" s="1"/>
      <c r="P80" s="17"/>
      <c r="Q80" s="24"/>
      <c r="R80" s="24"/>
    </row>
    <row r="81" spans="1:18" x14ac:dyDescent="0.25">
      <c r="A81" s="25"/>
      <c r="B81" s="25"/>
      <c r="C81" s="25"/>
      <c r="F81" s="1"/>
      <c r="G81" s="1"/>
      <c r="H81" s="1"/>
      <c r="P81" s="17"/>
      <c r="Q81" s="24"/>
      <c r="R81" s="24"/>
    </row>
    <row r="82" spans="1:18" x14ac:dyDescent="0.25">
      <c r="A82" s="25"/>
      <c r="B82" s="25"/>
      <c r="C82" s="25"/>
      <c r="F82" s="1"/>
      <c r="G82" s="1"/>
      <c r="H82" s="1"/>
      <c r="P82" s="17"/>
      <c r="Q82" s="24"/>
      <c r="R82" s="24"/>
    </row>
    <row r="83" spans="1:18" x14ac:dyDescent="0.25">
      <c r="A83" s="25"/>
      <c r="B83" s="25"/>
      <c r="C83" s="25"/>
      <c r="F83" s="1"/>
      <c r="G83" s="1"/>
      <c r="H83" s="1"/>
      <c r="P83" s="17"/>
      <c r="Q83" s="24"/>
      <c r="R83" s="24"/>
    </row>
    <row r="84" spans="1:18" x14ac:dyDescent="0.25">
      <c r="A84" s="25"/>
      <c r="B84" s="25"/>
      <c r="C84" s="25"/>
      <c r="F84" s="1"/>
      <c r="G84" s="1"/>
      <c r="H84" s="1"/>
      <c r="P84" s="17"/>
      <c r="Q84" s="24"/>
      <c r="R84" s="24"/>
    </row>
    <row r="85" spans="1:18" x14ac:dyDescent="0.25">
      <c r="A85" s="25"/>
      <c r="B85" s="25"/>
      <c r="C85" s="25"/>
      <c r="F85" s="1"/>
      <c r="G85" s="1"/>
      <c r="H85" s="1"/>
      <c r="P85" s="17"/>
      <c r="Q85" s="24"/>
      <c r="R85" s="24"/>
    </row>
    <row r="86" spans="1:18" x14ac:dyDescent="0.25">
      <c r="A86" s="25"/>
      <c r="B86" s="25"/>
      <c r="C86" s="25"/>
      <c r="F86" s="1"/>
      <c r="G86" s="1"/>
      <c r="H86" s="1"/>
      <c r="P86" s="17"/>
      <c r="Q86" s="24"/>
      <c r="R86" s="24"/>
    </row>
    <row r="87" spans="1:18" x14ac:dyDescent="0.25">
      <c r="A87" s="25"/>
      <c r="B87" s="25"/>
      <c r="C87" s="25"/>
      <c r="F87" s="1"/>
      <c r="G87" s="1"/>
      <c r="H87" s="1"/>
      <c r="P87" s="17"/>
      <c r="Q87" s="24"/>
      <c r="R87" s="24"/>
    </row>
    <row r="88" spans="1:18" x14ac:dyDescent="0.25">
      <c r="A88" s="25"/>
      <c r="B88" s="25"/>
      <c r="C88" s="25"/>
      <c r="F88" s="1"/>
      <c r="G88" s="1"/>
      <c r="H88" s="1"/>
      <c r="P88" s="17"/>
      <c r="Q88" s="24"/>
      <c r="R88" s="24"/>
    </row>
    <row r="89" spans="1:18" x14ac:dyDescent="0.25">
      <c r="A89" s="25"/>
      <c r="B89" s="25"/>
      <c r="C89" s="25"/>
      <c r="F89" s="1"/>
      <c r="G89" s="1"/>
      <c r="H89" s="1"/>
      <c r="P89" s="17"/>
      <c r="Q89" s="24"/>
      <c r="R89" s="24"/>
    </row>
    <row r="90" spans="1:18" x14ac:dyDescent="0.25">
      <c r="A90" s="25"/>
      <c r="B90" s="25"/>
      <c r="C90" s="25"/>
      <c r="F90" s="1"/>
      <c r="G90" s="1"/>
      <c r="H90" s="1"/>
      <c r="P90" s="17"/>
      <c r="Q90" s="24"/>
      <c r="R90" s="24"/>
    </row>
    <row r="91" spans="1:18" x14ac:dyDescent="0.25">
      <c r="A91" s="25"/>
      <c r="B91" s="25"/>
      <c r="C91" s="25"/>
      <c r="F91" s="1"/>
      <c r="G91" s="1"/>
      <c r="H91" s="1"/>
      <c r="P91" s="17"/>
      <c r="Q91" s="24"/>
      <c r="R91" s="24"/>
    </row>
    <row r="92" spans="1:18" x14ac:dyDescent="0.25">
      <c r="A92" s="25"/>
      <c r="B92" s="25"/>
      <c r="C92" s="25"/>
      <c r="F92" s="1"/>
      <c r="G92" s="1"/>
      <c r="H92" s="1"/>
      <c r="P92" s="17"/>
      <c r="Q92" s="24"/>
      <c r="R92" s="24"/>
    </row>
    <row r="93" spans="1:18" x14ac:dyDescent="0.25">
      <c r="A93" s="25"/>
      <c r="B93" s="25"/>
      <c r="C93" s="25"/>
      <c r="F93" s="1"/>
      <c r="G93" s="1"/>
      <c r="H93" s="1"/>
      <c r="P93" s="17"/>
      <c r="Q93" s="24"/>
      <c r="R93" s="24"/>
    </row>
    <row r="94" spans="1:18" x14ac:dyDescent="0.25">
      <c r="A94" s="25"/>
      <c r="B94" s="25"/>
      <c r="C94" s="25"/>
      <c r="F94" s="1"/>
      <c r="G94" s="1"/>
      <c r="H94" s="1"/>
      <c r="P94" s="17"/>
      <c r="Q94" s="24"/>
      <c r="R94" s="24"/>
    </row>
    <row r="95" spans="1:18" x14ac:dyDescent="0.25">
      <c r="A95" s="25"/>
      <c r="B95" s="25"/>
      <c r="C95" s="25"/>
      <c r="F95" s="1"/>
      <c r="G95" s="1"/>
      <c r="H95" s="1"/>
      <c r="P95" s="17"/>
      <c r="Q95" s="24"/>
      <c r="R95" s="24"/>
    </row>
    <row r="96" spans="1:18" x14ac:dyDescent="0.25">
      <c r="A96" s="25"/>
      <c r="B96" s="25"/>
      <c r="C96" s="25"/>
      <c r="F96" s="1"/>
      <c r="G96" s="1"/>
      <c r="H96" s="1"/>
      <c r="P96" s="17"/>
      <c r="Q96" s="24"/>
      <c r="R96" s="24"/>
    </row>
    <row r="97" spans="1:18" x14ac:dyDescent="0.25">
      <c r="A97" s="25"/>
      <c r="B97" s="25"/>
      <c r="C97" s="25"/>
      <c r="F97" s="1"/>
      <c r="G97" s="1"/>
      <c r="H97" s="1"/>
      <c r="P97" s="17"/>
      <c r="Q97" s="24"/>
      <c r="R97" s="24"/>
    </row>
    <row r="98" spans="1:18" x14ac:dyDescent="0.25">
      <c r="A98" s="25"/>
      <c r="B98" s="25"/>
      <c r="C98" s="25"/>
      <c r="F98" s="1"/>
      <c r="G98" s="1"/>
      <c r="H98" s="1"/>
      <c r="P98" s="17"/>
      <c r="Q98" s="24"/>
      <c r="R98" s="24"/>
    </row>
    <row r="99" spans="1:18" x14ac:dyDescent="0.25">
      <c r="A99" s="25"/>
      <c r="B99" s="25"/>
      <c r="C99" s="25"/>
      <c r="F99" s="1"/>
      <c r="G99" s="1"/>
      <c r="H99" s="1"/>
      <c r="P99" s="17"/>
      <c r="Q99" s="24"/>
      <c r="R99" s="24"/>
    </row>
    <row r="100" spans="1:18" x14ac:dyDescent="0.25">
      <c r="A100" s="25"/>
      <c r="B100" s="25"/>
      <c r="C100" s="25"/>
      <c r="F100" s="1"/>
      <c r="G100" s="1"/>
      <c r="H100" s="1"/>
      <c r="P100" s="17"/>
      <c r="Q100" s="24"/>
      <c r="R100" s="24"/>
    </row>
    <row r="101" spans="1:18" x14ac:dyDescent="0.25">
      <c r="A101" s="25"/>
      <c r="B101" s="25"/>
      <c r="C101" s="25"/>
      <c r="F101" s="1"/>
      <c r="G101" s="1"/>
      <c r="H101" s="1"/>
      <c r="P101" s="17"/>
      <c r="Q101" s="24"/>
      <c r="R101" s="24"/>
    </row>
    <row r="102" spans="1:18" x14ac:dyDescent="0.25">
      <c r="A102" s="25"/>
      <c r="B102" s="25"/>
      <c r="C102" s="25"/>
      <c r="F102" s="1"/>
      <c r="G102" s="1"/>
      <c r="H102" s="1"/>
      <c r="P102" s="17"/>
      <c r="Q102" s="24"/>
      <c r="R102" s="24"/>
    </row>
    <row r="103" spans="1:18" x14ac:dyDescent="0.25">
      <c r="A103" s="25"/>
      <c r="B103" s="25"/>
      <c r="C103" s="25"/>
      <c r="F103" s="1"/>
      <c r="G103" s="1"/>
      <c r="H103" s="1"/>
      <c r="P103" s="17"/>
      <c r="Q103" s="24"/>
      <c r="R103" s="24"/>
    </row>
    <row r="104" spans="1:18" x14ac:dyDescent="0.25">
      <c r="A104" s="25"/>
      <c r="B104" s="25"/>
      <c r="C104" s="25"/>
      <c r="F104" s="1"/>
      <c r="G104" s="1"/>
      <c r="H104" s="1"/>
      <c r="P104" s="17"/>
      <c r="Q104" s="24"/>
      <c r="R104" s="24"/>
    </row>
    <row r="105" spans="1:18" x14ac:dyDescent="0.25">
      <c r="A105" s="25"/>
      <c r="B105" s="25"/>
      <c r="C105" s="25"/>
      <c r="F105" s="1"/>
      <c r="G105" s="1"/>
      <c r="H105" s="1"/>
      <c r="P105" s="17"/>
      <c r="Q105" s="24"/>
      <c r="R105" s="24"/>
    </row>
    <row r="106" spans="1:18" x14ac:dyDescent="0.25">
      <c r="A106" s="25"/>
      <c r="B106" s="25"/>
      <c r="C106" s="25"/>
      <c r="F106" s="1"/>
      <c r="G106" s="1"/>
      <c r="H106" s="1"/>
      <c r="P106" s="17"/>
      <c r="Q106" s="24"/>
      <c r="R106" s="24"/>
    </row>
    <row r="107" spans="1:18" x14ac:dyDescent="0.25">
      <c r="A107" s="25"/>
      <c r="B107" s="25"/>
      <c r="C107" s="25"/>
      <c r="F107" s="1"/>
      <c r="G107" s="1"/>
      <c r="H107" s="1"/>
      <c r="P107" s="17"/>
      <c r="Q107" s="24"/>
      <c r="R107" s="24"/>
    </row>
    <row r="108" spans="1:18" x14ac:dyDescent="0.25">
      <c r="A108" s="25"/>
      <c r="B108" s="25"/>
      <c r="C108" s="25"/>
      <c r="F108" s="1"/>
      <c r="G108" s="1"/>
      <c r="H108" s="1"/>
      <c r="P108" s="17"/>
      <c r="Q108" s="24"/>
      <c r="R108" s="24"/>
    </row>
    <row r="109" spans="1:18" x14ac:dyDescent="0.25">
      <c r="A109" s="25"/>
      <c r="B109" s="25"/>
      <c r="C109" s="25"/>
      <c r="F109" s="1"/>
      <c r="G109" s="1"/>
      <c r="H109" s="1"/>
      <c r="P109" s="17"/>
      <c r="Q109" s="24"/>
      <c r="R109" s="24"/>
    </row>
    <row r="110" spans="1:18" x14ac:dyDescent="0.25">
      <c r="A110" s="25"/>
      <c r="B110" s="25"/>
      <c r="C110" s="25"/>
      <c r="F110" s="1"/>
      <c r="G110" s="1"/>
      <c r="H110" s="1"/>
      <c r="P110" s="17"/>
      <c r="Q110" s="24"/>
      <c r="R110" s="24"/>
    </row>
    <row r="111" spans="1:18" x14ac:dyDescent="0.25">
      <c r="A111" s="25"/>
      <c r="B111" s="25"/>
      <c r="C111" s="25"/>
      <c r="F111" s="1"/>
      <c r="G111" s="1"/>
      <c r="H111" s="1"/>
      <c r="P111" s="17"/>
      <c r="Q111" s="24"/>
      <c r="R111" s="24"/>
    </row>
    <row r="112" spans="1:18" x14ac:dyDescent="0.25">
      <c r="A112" s="25"/>
      <c r="B112" s="25"/>
      <c r="C112" s="25"/>
      <c r="F112" s="1"/>
      <c r="G112" s="1"/>
      <c r="H112" s="1"/>
      <c r="P112" s="17"/>
      <c r="Q112" s="24"/>
      <c r="R112" s="24"/>
    </row>
    <row r="113" spans="1:18" x14ac:dyDescent="0.25">
      <c r="A113" s="25"/>
      <c r="B113" s="25"/>
      <c r="C113" s="25"/>
      <c r="F113" s="1"/>
      <c r="G113" s="1"/>
      <c r="H113" s="1"/>
      <c r="P113" s="17"/>
      <c r="Q113" s="24"/>
      <c r="R113" s="24"/>
    </row>
    <row r="114" spans="1:18" x14ac:dyDescent="0.25">
      <c r="A114" s="25"/>
      <c r="B114" s="25"/>
      <c r="C114" s="25"/>
      <c r="F114" s="1"/>
      <c r="G114" s="1"/>
      <c r="H114" s="1"/>
      <c r="P114" s="17"/>
      <c r="Q114" s="24"/>
      <c r="R114" s="24"/>
    </row>
    <row r="115" spans="1:18" x14ac:dyDescent="0.25">
      <c r="A115" s="25"/>
      <c r="B115" s="25"/>
      <c r="C115" s="25"/>
      <c r="F115" s="1"/>
      <c r="G115" s="1"/>
      <c r="H115" s="1"/>
      <c r="P115" s="17"/>
      <c r="Q115" s="24"/>
      <c r="R115" s="24"/>
    </row>
    <row r="116" spans="1:18" x14ac:dyDescent="0.25">
      <c r="A116" s="25"/>
      <c r="B116" s="25"/>
      <c r="C116" s="25"/>
      <c r="F116" s="1"/>
      <c r="G116" s="1"/>
      <c r="H116" s="1"/>
      <c r="P116" s="17"/>
      <c r="Q116" s="24"/>
      <c r="R116" s="24"/>
    </row>
    <row r="117" spans="1:18" x14ac:dyDescent="0.25">
      <c r="A117" s="25"/>
      <c r="B117" s="25"/>
      <c r="C117" s="25"/>
      <c r="F117" s="1"/>
      <c r="G117" s="1"/>
      <c r="H117" s="1"/>
      <c r="P117" s="17"/>
      <c r="Q117" s="24"/>
      <c r="R117" s="24"/>
    </row>
    <row r="118" spans="1:18" x14ac:dyDescent="0.25">
      <c r="A118" s="25"/>
      <c r="B118" s="25"/>
      <c r="C118" s="25"/>
      <c r="F118" s="1"/>
      <c r="G118" s="1"/>
      <c r="H118" s="1"/>
      <c r="P118" s="17"/>
      <c r="Q118" s="24"/>
      <c r="R118" s="24"/>
    </row>
    <row r="119" spans="1:18" x14ac:dyDescent="0.25">
      <c r="A119" s="25"/>
      <c r="B119" s="25"/>
      <c r="C119" s="25"/>
      <c r="F119" s="1"/>
      <c r="G119" s="1"/>
      <c r="H119" s="1"/>
      <c r="P119" s="17"/>
      <c r="Q119" s="24"/>
      <c r="R119" s="24"/>
    </row>
    <row r="120" spans="1:18" x14ac:dyDescent="0.25">
      <c r="A120" s="21" t="s">
        <v>79</v>
      </c>
      <c r="B120" s="25"/>
      <c r="C120" s="25"/>
      <c r="F120" s="1"/>
      <c r="G120" s="1"/>
      <c r="H120" s="1"/>
      <c r="P120" s="17"/>
      <c r="Q120" s="24"/>
      <c r="R120" s="24"/>
    </row>
    <row r="121" spans="1:18" x14ac:dyDescent="0.25">
      <c r="A121" s="21" t="s">
        <v>80</v>
      </c>
      <c r="B121" s="25"/>
      <c r="C121" s="25"/>
      <c r="F121" s="1"/>
      <c r="G121" s="1"/>
      <c r="H121" s="1"/>
      <c r="P121" s="17"/>
      <c r="Q121" s="24"/>
      <c r="R121" s="24"/>
    </row>
    <row r="122" spans="1:18" x14ac:dyDescent="0.25">
      <c r="A122" s="21" t="s">
        <v>81</v>
      </c>
      <c r="B122" s="25"/>
      <c r="C122" s="25"/>
      <c r="F122" s="1"/>
      <c r="G122" s="1"/>
      <c r="H122" s="1"/>
      <c r="P122" s="17"/>
      <c r="Q122" s="24"/>
      <c r="R122" s="24"/>
    </row>
    <row r="123" spans="1:18" x14ac:dyDescent="0.25">
      <c r="A123" s="25"/>
      <c r="B123" s="25"/>
      <c r="C123" s="25"/>
      <c r="F123" s="1"/>
      <c r="G123" s="1"/>
      <c r="H123" s="1"/>
      <c r="P123" s="17"/>
      <c r="Q123" s="24"/>
      <c r="R123" s="24"/>
    </row>
    <row r="124" spans="1:18" x14ac:dyDescent="0.25">
      <c r="A124" s="25"/>
      <c r="B124" s="25"/>
      <c r="C124" s="25"/>
      <c r="F124" s="1"/>
      <c r="G124" s="1"/>
      <c r="H124" s="1"/>
      <c r="P124" s="17"/>
      <c r="Q124" s="24"/>
      <c r="R124" s="24"/>
    </row>
    <row r="125" spans="1:18" x14ac:dyDescent="0.25">
      <c r="A125" s="25"/>
      <c r="B125" s="25"/>
      <c r="C125" s="25"/>
      <c r="F125" s="1"/>
      <c r="G125" s="1"/>
      <c r="H125" s="1"/>
      <c r="P125" s="17"/>
      <c r="Q125" s="24"/>
      <c r="R125" s="24"/>
    </row>
    <row r="126" spans="1:18" x14ac:dyDescent="0.25">
      <c r="A126" s="25"/>
      <c r="B126" s="25"/>
      <c r="C126" s="25"/>
      <c r="F126" s="1"/>
      <c r="G126" s="1"/>
      <c r="H126" s="1"/>
      <c r="P126" s="17"/>
      <c r="Q126" s="24"/>
      <c r="R126" s="24"/>
    </row>
    <row r="127" spans="1:18" x14ac:dyDescent="0.25">
      <c r="B127" s="25"/>
      <c r="C127" s="25"/>
      <c r="F127" s="1"/>
      <c r="G127" s="1"/>
      <c r="H127" s="1"/>
      <c r="P127" s="17"/>
      <c r="Q127" s="24"/>
      <c r="R127" s="24"/>
    </row>
    <row r="128" spans="1:18" x14ac:dyDescent="0.25">
      <c r="B128" s="25"/>
      <c r="C128" s="25"/>
      <c r="F128" s="1"/>
      <c r="G128" s="1"/>
      <c r="H128" s="1"/>
      <c r="P128" s="17"/>
      <c r="Q128" s="24"/>
      <c r="R128" s="24"/>
    </row>
    <row r="129" spans="1:18" x14ac:dyDescent="0.25">
      <c r="B129" s="25"/>
      <c r="C129" s="25"/>
      <c r="F129" s="1"/>
      <c r="G129" s="1"/>
      <c r="H129" s="1"/>
      <c r="P129" s="17"/>
      <c r="Q129" s="24"/>
      <c r="R129" s="24"/>
    </row>
    <row r="130" spans="1:18" x14ac:dyDescent="0.25">
      <c r="A130" s="25"/>
      <c r="B130" s="25"/>
      <c r="C130" s="25"/>
      <c r="F130" s="1"/>
      <c r="G130" s="1"/>
      <c r="H130" s="1"/>
      <c r="P130" s="17"/>
      <c r="Q130" s="24"/>
      <c r="R130" s="24"/>
    </row>
    <row r="131" spans="1:18" x14ac:dyDescent="0.25">
      <c r="A131" s="25"/>
      <c r="B131" s="25"/>
      <c r="C131" s="25"/>
      <c r="F131" s="1"/>
      <c r="G131" s="1"/>
      <c r="H131" s="1"/>
      <c r="P131" s="17"/>
      <c r="Q131" s="24"/>
      <c r="R131" s="24"/>
    </row>
    <row r="132" spans="1:18" x14ac:dyDescent="0.25">
      <c r="B132" s="20"/>
      <c r="C132" s="20"/>
      <c r="F132" s="1"/>
      <c r="G132" s="1"/>
      <c r="H132" s="1"/>
    </row>
    <row r="133" spans="1:18" x14ac:dyDescent="0.25">
      <c r="B133" s="20"/>
      <c r="C133" s="20"/>
      <c r="F133" s="1"/>
      <c r="G133" s="1"/>
      <c r="H133" s="1"/>
    </row>
    <row r="134" spans="1:18" x14ac:dyDescent="0.25">
      <c r="F134" s="1"/>
      <c r="G134" s="1"/>
      <c r="H134" s="1"/>
    </row>
  </sheetData>
  <sheetProtection formatCells="0" formatColumns="0" formatRows="0"/>
  <mergeCells count="11">
    <mergeCell ref="Q75:R75"/>
    <mergeCell ref="A1:R2"/>
    <mergeCell ref="A4:C5"/>
    <mergeCell ref="D4:F4"/>
    <mergeCell ref="G4:I4"/>
    <mergeCell ref="J4:L4"/>
    <mergeCell ref="M4:O4"/>
    <mergeCell ref="P4:R4"/>
    <mergeCell ref="P3:R3"/>
    <mergeCell ref="A71:C71"/>
    <mergeCell ref="A75:C75"/>
  </mergeCells>
  <phoneticPr fontId="5" type="noConversion"/>
  <printOptions horizontalCentered="1"/>
  <pageMargins left="0.78740157480314965" right="0.78740157480314965" top="0.78740157480314965" bottom="0.39370078740157483" header="0.31496062992125984" footer="0.19685039370078741"/>
  <pageSetup paperSize="9" scale="46" fitToHeight="0" orientation="landscape" r:id="rId1"/>
  <headerFooter differentFirst="1">
    <oddHeader>&amp;C&amp;"Times New Roman,обычный"&amp;12&amp;P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2016</vt:lpstr>
      <vt:lpstr>'2016'!Заголовки_для_печати</vt:lpstr>
      <vt:lpstr>'2016'!Область_печати</vt:lpstr>
    </vt:vector>
  </TitlesOfParts>
  <Company>MoBIL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Байбурова И.Н.</dc:creator>
  <cp:lastModifiedBy>Ружникова А.С.</cp:lastModifiedBy>
  <cp:lastPrinted>2017-04-06T03:28:06Z</cp:lastPrinted>
  <dcterms:created xsi:type="dcterms:W3CDTF">2010-10-22T03:25:44Z</dcterms:created>
  <dcterms:modified xsi:type="dcterms:W3CDTF">2017-04-26T07:02:22Z</dcterms:modified>
</cp:coreProperties>
</file>