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 июнь _вопрос\Сдано в ЗС\Документы+материалы\"/>
    </mc:Choice>
  </mc:AlternateContent>
  <bookViews>
    <workbookView xWindow="0" yWindow="0" windowWidth="28800" windowHeight="12345"/>
  </bookViews>
  <sheets>
    <sheet name="кратко 2017" sheetId="60" r:id="rId1"/>
  </sheets>
  <externalReferences>
    <externalReference r:id="rId2"/>
    <externalReference r:id="rId3"/>
  </externalReferences>
  <definedNames>
    <definedName name="_xlnm._FilterDatabase" localSheetId="0" hidden="1">'кратко 2017'!$N$7:$P$41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Area" localSheetId="0">'кратко 2017'!$A$1:$O$50</definedName>
  </definedNames>
  <calcPr calcId="162913"/>
</workbook>
</file>

<file path=xl/calcChain.xml><?xml version="1.0" encoding="utf-8"?>
<calcChain xmlns="http://schemas.openxmlformats.org/spreadsheetml/2006/main">
  <c r="O40" i="60" l="1"/>
  <c r="N40" i="60"/>
  <c r="G40" i="60"/>
  <c r="H40" i="60"/>
  <c r="I40" i="60"/>
  <c r="J40" i="60"/>
  <c r="K40" i="60"/>
  <c r="L40" i="60"/>
  <c r="M40" i="60"/>
  <c r="F40" i="60"/>
  <c r="D40" i="60"/>
  <c r="C40" i="60"/>
</calcChain>
</file>

<file path=xl/sharedStrings.xml><?xml version="1.0" encoding="utf-8"?>
<sst xmlns="http://schemas.openxmlformats.org/spreadsheetml/2006/main" count="61" uniqueCount="60">
  <si>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</si>
  <si>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</si>
  <si>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</si>
  <si>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</si>
  <si>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</si>
  <si>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</si>
  <si>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</si>
  <si>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</si>
  <si>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</si>
  <si>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</si>
  <si>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</si>
  <si>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</si>
  <si>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</si>
  <si>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</si>
  <si>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</si>
  <si>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</si>
  <si>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</si>
  <si>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</si>
  <si>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</si>
  <si>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</si>
  <si>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</si>
  <si>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</si>
  <si>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</si>
  <si>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</si>
  <si>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</si>
  <si>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</si>
  <si>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</si>
  <si>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</si>
  <si>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</si>
  <si>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</si>
  <si>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</si>
  <si>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</si>
  <si>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</si>
  <si>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</si>
  <si>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</si>
  <si>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</si>
  <si>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иные расходы</t>
  </si>
  <si>
    <t>тыс. рублей</t>
  </si>
  <si>
    <t>Министр финансов Иркутской области</t>
  </si>
  <si>
    <t>Н.В. Бояринова</t>
  </si>
  <si>
    <t>Наименование муниципальных районов</t>
  </si>
  <si>
    <t>Численнность населения на 01.01.2016</t>
  </si>
  <si>
    <t>в том числе:</t>
  </si>
  <si>
    <t>Е.Ц. Бадмаева, 25-63-44</t>
  </si>
  <si>
    <t>РАСЧЕТ РАСПРЕДЕЛЕНИЯ</t>
  </si>
  <si>
    <t>Субсидия на РФФП на 2017 год в Законе</t>
  </si>
  <si>
    <t>Итого субсидия на РФФП на 2017 год</t>
  </si>
  <si>
    <t>Доходы</t>
  </si>
  <si>
    <t>Расходы</t>
  </si>
  <si>
    <t>налоговые, неналоговые доходы (без акцизов на нефтепродукты)</t>
  </si>
  <si>
    <t>заработная плата с начислениями на нее основному персоналу учреждений культуры</t>
  </si>
  <si>
    <t>дотации на выравнивание поселений из ОБ в 2017 году</t>
  </si>
  <si>
    <t>Третья часть субсидии на РФФП на 2017 год</t>
  </si>
  <si>
    <t>третьей части субсидии на формирование районных фондов финансовой поддержки поселений Иркутской области (далее - третья часть субсидии на РФФП на 2017 год)</t>
  </si>
  <si>
    <t>по оценкам по состоянию на 1 мая 2017 года</t>
  </si>
  <si>
    <t>7=8+9+10</t>
  </si>
  <si>
    <t>11=12+13</t>
  </si>
  <si>
    <t>15=3+14</t>
  </si>
  <si>
    <t>Остатки налоговых, неналоговых доходов (без акцизов на нефтепродукты) на 01.01.2017</t>
  </si>
  <si>
    <t>МБТ из района: дотации на вырав. и иные МБТ на осуществление части полномочий по решению ВМЗ (план на 01.05.2017)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</si>
</sst>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#,##0.00_ ;[Red]\-#,##0.00\ "/>
    <numFmt numFmtId="167" formatCode="\$#,##0\ ;\(\$#,##0\)"/>
    <numFmt numFmtId="168" formatCode="dd\.mm\.yyyy"/>
    <numFmt numFmtId="169" formatCode="#,##0.0000000_ ;[Red]\-#,##0.0000000\ 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0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8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0" fillId="7" borderId="0" applyNumberFormat="0" applyBorder="0" applyAlignment="0" applyProtection="0"/>
    <xf numFmtId="0" fontId="20" fillId="0" borderId="0"/>
    <xf numFmtId="0" fontId="14" fillId="29" borderId="7" applyNumberFormat="0" applyAlignment="0" applyProtection="0"/>
    <xf numFmtId="0" fontId="16" fillId="30" borderId="10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1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2" fillId="3" borderId="7" applyNumberFormat="0" applyAlignment="0" applyProtection="0"/>
    <xf numFmtId="0" fontId="15" fillId="0" borderId="9" applyNumberFormat="0" applyFill="0" applyAlignment="0" applyProtection="0"/>
    <xf numFmtId="0" fontId="11" fillId="32" borderId="0" applyNumberFormat="0" applyBorder="0" applyAlignment="0" applyProtection="0"/>
    <xf numFmtId="0" fontId="21" fillId="0" borderId="0"/>
    <xf numFmtId="0" fontId="23" fillId="0" borderId="0"/>
    <xf numFmtId="0" fontId="1" fillId="2" borderId="11" applyNumberFormat="0" applyFont="0" applyAlignment="0" applyProtection="0"/>
    <xf numFmtId="0" fontId="13" fillId="29" borderId="8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3">
      <alignment horizontal="center" wrapText="1"/>
    </xf>
    <xf numFmtId="49" fontId="26" fillId="0" borderId="14">
      <alignment horizontal="center" wrapText="1"/>
    </xf>
    <xf numFmtId="49" fontId="26" fillId="0" borderId="15">
      <alignment horizontal="center"/>
    </xf>
    <xf numFmtId="49" fontId="26" fillId="0" borderId="16"/>
    <xf numFmtId="4" fontId="26" fillId="0" borderId="15">
      <alignment horizontal="right"/>
    </xf>
    <xf numFmtId="4" fontId="26" fillId="0" borderId="13">
      <alignment horizontal="right"/>
    </xf>
    <xf numFmtId="49" fontId="26" fillId="0" borderId="0">
      <alignment horizontal="right"/>
    </xf>
    <xf numFmtId="4" fontId="26" fillId="0" borderId="17">
      <alignment horizontal="right"/>
    </xf>
    <xf numFmtId="49" fontId="26" fillId="0" borderId="18">
      <alignment horizontal="center"/>
    </xf>
    <xf numFmtId="4" fontId="26" fillId="0" borderId="19">
      <alignment horizontal="right"/>
    </xf>
    <xf numFmtId="0" fontId="26" fillId="0" borderId="20">
      <alignment horizontal="left" wrapText="1"/>
    </xf>
    <xf numFmtId="0" fontId="27" fillId="0" borderId="21">
      <alignment horizontal="left" wrapText="1"/>
    </xf>
    <xf numFmtId="0" fontId="26" fillId="0" borderId="22">
      <alignment horizontal="left" wrapText="1" indent="2"/>
    </xf>
    <xf numFmtId="0" fontId="24" fillId="0" borderId="23"/>
    <xf numFmtId="0" fontId="26" fillId="0" borderId="16"/>
    <xf numFmtId="0" fontId="24" fillId="0" borderId="16"/>
    <xf numFmtId="0" fontId="27" fillId="0" borderId="0">
      <alignment horizontal="center"/>
    </xf>
    <xf numFmtId="0" fontId="27" fillId="0" borderId="16"/>
    <xf numFmtId="0" fontId="26" fillId="0" borderId="24">
      <alignment horizontal="left" wrapText="1"/>
    </xf>
    <xf numFmtId="0" fontId="26" fillId="0" borderId="25">
      <alignment horizontal="left" wrapText="1" indent="1"/>
    </xf>
    <xf numFmtId="0" fontId="26" fillId="0" borderId="24">
      <alignment horizontal="left" wrapText="1" indent="2"/>
    </xf>
    <xf numFmtId="0" fontId="24" fillId="33" borderId="26"/>
    <xf numFmtId="0" fontId="26" fillId="0" borderId="27">
      <alignment horizontal="left" wrapText="1" indent="2"/>
    </xf>
    <xf numFmtId="0" fontId="26" fillId="0" borderId="0">
      <alignment horizontal="center" wrapText="1"/>
    </xf>
    <xf numFmtId="49" fontId="26" fillId="0" borderId="16">
      <alignment horizontal="left"/>
    </xf>
    <xf numFmtId="49" fontId="26" fillId="0" borderId="28">
      <alignment horizontal="center" wrapText="1"/>
    </xf>
    <xf numFmtId="49" fontId="26" fillId="0" borderId="28">
      <alignment horizontal="center" shrinkToFit="1"/>
    </xf>
    <xf numFmtId="49" fontId="26" fillId="0" borderId="15">
      <alignment horizontal="center" shrinkToFit="1"/>
    </xf>
    <xf numFmtId="0" fontId="26" fillId="0" borderId="29">
      <alignment horizontal="left" wrapText="1"/>
    </xf>
    <xf numFmtId="0" fontId="26" fillId="0" borderId="20">
      <alignment horizontal="left" wrapText="1" indent="1"/>
    </xf>
    <xf numFmtId="0" fontId="26" fillId="0" borderId="29">
      <alignment horizontal="left" wrapText="1" indent="2"/>
    </xf>
    <xf numFmtId="0" fontId="26" fillId="0" borderId="20">
      <alignment horizontal="left" wrapText="1" indent="2"/>
    </xf>
    <xf numFmtId="0" fontId="24" fillId="0" borderId="30"/>
    <xf numFmtId="0" fontId="24" fillId="0" borderId="31"/>
    <xf numFmtId="0" fontId="27" fillId="0" borderId="32">
      <alignment horizontal="center" vertical="center" textRotation="90" wrapText="1"/>
    </xf>
    <xf numFmtId="0" fontId="27" fillId="0" borderId="23">
      <alignment horizontal="center" vertical="center" textRotation="90" wrapText="1"/>
    </xf>
    <xf numFmtId="0" fontId="26" fillId="0" borderId="0">
      <alignment vertical="center"/>
    </xf>
    <xf numFmtId="0" fontId="27" fillId="0" borderId="16">
      <alignment horizontal="center" vertical="center" textRotation="90" wrapText="1"/>
    </xf>
    <xf numFmtId="0" fontId="27" fillId="0" borderId="23">
      <alignment horizontal="center" vertical="center" textRotation="90"/>
    </xf>
    <xf numFmtId="0" fontId="27" fillId="0" borderId="16">
      <alignment horizontal="center" vertical="center" textRotation="90"/>
    </xf>
    <xf numFmtId="0" fontId="27" fillId="0" borderId="32">
      <alignment horizontal="center" vertical="center" textRotation="90"/>
    </xf>
    <xf numFmtId="0" fontId="27" fillId="0" borderId="33">
      <alignment horizontal="center" vertical="center" textRotation="90"/>
    </xf>
    <xf numFmtId="0" fontId="28" fillId="0" borderId="16">
      <alignment wrapText="1"/>
    </xf>
    <xf numFmtId="0" fontId="28" fillId="0" borderId="33">
      <alignment wrapText="1"/>
    </xf>
    <xf numFmtId="0" fontId="28" fillId="0" borderId="23">
      <alignment wrapText="1"/>
    </xf>
    <xf numFmtId="0" fontId="26" fillId="0" borderId="33">
      <alignment horizontal="center" vertical="top" wrapText="1"/>
    </xf>
    <xf numFmtId="0" fontId="27" fillId="0" borderId="34"/>
    <xf numFmtId="49" fontId="29" fillId="0" borderId="35">
      <alignment horizontal="left" vertical="center" wrapText="1"/>
    </xf>
    <xf numFmtId="49" fontId="26" fillId="0" borderId="36">
      <alignment horizontal="left" vertical="center" wrapText="1" indent="2"/>
    </xf>
    <xf numFmtId="49" fontId="26" fillId="0" borderId="27">
      <alignment horizontal="left" vertical="center" wrapText="1" indent="3"/>
    </xf>
    <xf numFmtId="49" fontId="26" fillId="0" borderId="35">
      <alignment horizontal="left" vertical="center" wrapText="1" indent="3"/>
    </xf>
    <xf numFmtId="49" fontId="26" fillId="0" borderId="37">
      <alignment horizontal="left" vertical="center" wrapText="1" indent="3"/>
    </xf>
    <xf numFmtId="0" fontId="29" fillId="0" borderId="34">
      <alignment horizontal="left" vertical="center" wrapText="1"/>
    </xf>
    <xf numFmtId="49" fontId="26" fillId="0" borderId="23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6">
      <alignment horizontal="left" vertical="center" wrapText="1" indent="3"/>
    </xf>
    <xf numFmtId="49" fontId="29" fillId="0" borderId="34">
      <alignment horizontal="left" vertical="center" wrapText="1"/>
    </xf>
    <xf numFmtId="0" fontId="26" fillId="0" borderId="35">
      <alignment horizontal="left" vertical="center" wrapText="1"/>
    </xf>
    <xf numFmtId="0" fontId="26" fillId="0" borderId="37">
      <alignment horizontal="left" vertical="center" wrapText="1"/>
    </xf>
    <xf numFmtId="49" fontId="26" fillId="0" borderId="35">
      <alignment horizontal="left" vertical="center" wrapText="1"/>
    </xf>
    <xf numFmtId="49" fontId="26" fillId="0" borderId="37">
      <alignment horizontal="left" vertical="center" wrapText="1"/>
    </xf>
    <xf numFmtId="49" fontId="27" fillId="0" borderId="38">
      <alignment horizontal="center"/>
    </xf>
    <xf numFmtId="49" fontId="27" fillId="0" borderId="39">
      <alignment horizontal="center" vertical="center" wrapText="1"/>
    </xf>
    <xf numFmtId="49" fontId="26" fillId="0" borderId="40">
      <alignment horizontal="center" vertical="center" wrapText="1"/>
    </xf>
    <xf numFmtId="49" fontId="26" fillId="0" borderId="28">
      <alignment horizontal="center" vertical="center" wrapText="1"/>
    </xf>
    <xf numFmtId="49" fontId="26" fillId="0" borderId="39">
      <alignment horizontal="center" vertical="center" wrapText="1"/>
    </xf>
    <xf numFmtId="49" fontId="26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0">
      <alignment horizontal="center" vertical="center" wrapText="1"/>
    </xf>
    <xf numFmtId="49" fontId="26" fillId="0" borderId="16">
      <alignment horizontal="center" vertical="center" wrapText="1"/>
    </xf>
    <xf numFmtId="49" fontId="27" fillId="0" borderId="38">
      <alignment horizontal="center" vertical="center" wrapText="1"/>
    </xf>
    <xf numFmtId="0" fontId="27" fillId="0" borderId="38">
      <alignment horizontal="center" vertical="center"/>
    </xf>
    <xf numFmtId="0" fontId="26" fillId="0" borderId="40">
      <alignment horizontal="center" vertical="center"/>
    </xf>
    <xf numFmtId="0" fontId="26" fillId="0" borderId="28">
      <alignment horizontal="center" vertical="center"/>
    </xf>
    <xf numFmtId="0" fontId="26" fillId="0" borderId="39">
      <alignment horizontal="center" vertical="center"/>
    </xf>
    <xf numFmtId="0" fontId="27" fillId="0" borderId="39">
      <alignment horizontal="center" vertical="center"/>
    </xf>
    <xf numFmtId="0" fontId="26" fillId="0" borderId="41">
      <alignment horizontal="center" vertical="center"/>
    </xf>
    <xf numFmtId="49" fontId="27" fillId="0" borderId="38">
      <alignment horizontal="center" vertical="center"/>
    </xf>
    <xf numFmtId="49" fontId="26" fillId="0" borderId="40">
      <alignment horizontal="center" vertical="center"/>
    </xf>
    <xf numFmtId="49" fontId="26" fillId="0" borderId="28">
      <alignment horizontal="center" vertical="center"/>
    </xf>
    <xf numFmtId="49" fontId="26" fillId="0" borderId="39">
      <alignment horizontal="center" vertical="center"/>
    </xf>
    <xf numFmtId="49" fontId="26" fillId="0" borderId="41">
      <alignment horizontal="center" vertical="center"/>
    </xf>
    <xf numFmtId="49" fontId="26" fillId="0" borderId="16">
      <alignment horizontal="center"/>
    </xf>
    <xf numFmtId="0" fontId="26" fillId="0" borderId="23">
      <alignment horizontal="center"/>
    </xf>
    <xf numFmtId="0" fontId="26" fillId="0" borderId="0">
      <alignment horizontal="center"/>
    </xf>
    <xf numFmtId="49" fontId="26" fillId="0" borderId="16"/>
    <xf numFmtId="0" fontId="26" fillId="0" borderId="33">
      <alignment horizontal="center" vertical="top"/>
    </xf>
    <xf numFmtId="49" fontId="26" fillId="0" borderId="33">
      <alignment horizontal="center" vertical="top" wrapText="1"/>
    </xf>
    <xf numFmtId="0" fontId="26" fillId="0" borderId="30"/>
    <xf numFmtId="4" fontId="26" fillId="0" borderId="43">
      <alignment horizontal="right"/>
    </xf>
    <xf numFmtId="4" fontId="26" fillId="0" borderId="42">
      <alignment horizontal="right"/>
    </xf>
    <xf numFmtId="4" fontId="26" fillId="0" borderId="0">
      <alignment horizontal="right" shrinkToFit="1"/>
    </xf>
    <xf numFmtId="4" fontId="26" fillId="0" borderId="16">
      <alignment horizontal="right"/>
    </xf>
    <xf numFmtId="0" fontId="26" fillId="0" borderId="23"/>
    <xf numFmtId="0" fontId="26" fillId="0" borderId="33">
      <alignment horizontal="center" vertical="top" wrapText="1"/>
    </xf>
    <xf numFmtId="0" fontId="26" fillId="0" borderId="16">
      <alignment horizontal="center"/>
    </xf>
    <xf numFmtId="49" fontId="26" fillId="0" borderId="23">
      <alignment horizontal="center"/>
    </xf>
    <xf numFmtId="49" fontId="26" fillId="0" borderId="0">
      <alignment horizontal="left"/>
    </xf>
    <xf numFmtId="4" fontId="26" fillId="0" borderId="30">
      <alignment horizontal="right"/>
    </xf>
    <xf numFmtId="0" fontId="26" fillId="0" borderId="33">
      <alignment horizontal="center" vertical="top"/>
    </xf>
    <xf numFmtId="4" fontId="26" fillId="0" borderId="31">
      <alignment horizontal="right"/>
    </xf>
    <xf numFmtId="4" fontId="26" fillId="0" borderId="44">
      <alignment horizontal="right"/>
    </xf>
    <xf numFmtId="0" fontId="26" fillId="0" borderId="31"/>
    <xf numFmtId="0" fontId="30" fillId="0" borderId="45"/>
    <xf numFmtId="0" fontId="24" fillId="33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3" borderId="16"/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4" fillId="33" borderId="46"/>
    <xf numFmtId="0" fontId="26" fillId="0" borderId="47">
      <alignment horizontal="left" wrapText="1"/>
    </xf>
    <xf numFmtId="0" fontId="26" fillId="0" borderId="24">
      <alignment horizontal="left" wrapText="1" indent="1"/>
    </xf>
    <xf numFmtId="0" fontId="26" fillId="0" borderId="18">
      <alignment horizontal="left" wrapText="1" indent="2"/>
    </xf>
    <xf numFmtId="0" fontId="24" fillId="33" borderId="23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6">
      <alignment wrapText="1"/>
    </xf>
    <xf numFmtId="0" fontId="26" fillId="0" borderId="46">
      <alignment wrapText="1"/>
    </xf>
    <xf numFmtId="0" fontId="26" fillId="0" borderId="23">
      <alignment horizontal="left"/>
    </xf>
    <xf numFmtId="0" fontId="24" fillId="33" borderId="48"/>
    <xf numFmtId="49" fontId="26" fillId="0" borderId="38">
      <alignment horizontal="center" wrapText="1"/>
    </xf>
    <xf numFmtId="49" fontId="26" fillId="0" borderId="40">
      <alignment horizontal="center" wrapText="1"/>
    </xf>
    <xf numFmtId="49" fontId="26" fillId="0" borderId="39">
      <alignment horizontal="center"/>
    </xf>
    <xf numFmtId="0" fontId="24" fillId="33" borderId="49"/>
    <xf numFmtId="0" fontId="26" fillId="0" borderId="42"/>
    <xf numFmtId="0" fontId="26" fillId="0" borderId="0">
      <alignment horizontal="center"/>
    </xf>
    <xf numFmtId="49" fontId="26" fillId="0" borderId="23"/>
    <xf numFmtId="49" fontId="26" fillId="0" borderId="0"/>
    <xf numFmtId="49" fontId="26" fillId="0" borderId="13">
      <alignment horizontal="center"/>
    </xf>
    <xf numFmtId="49" fontId="26" fillId="0" borderId="30">
      <alignment horizontal="center"/>
    </xf>
    <xf numFmtId="49" fontId="26" fillId="0" borderId="33">
      <alignment horizontal="center"/>
    </xf>
    <xf numFmtId="49" fontId="26" fillId="0" borderId="33">
      <alignment horizontal="center" vertical="center" wrapText="1"/>
    </xf>
    <xf numFmtId="49" fontId="26" fillId="0" borderId="43">
      <alignment horizontal="center" vertical="center" wrapText="1"/>
    </xf>
    <xf numFmtId="0" fontId="24" fillId="33" borderId="50"/>
    <xf numFmtId="4" fontId="26" fillId="0" borderId="33">
      <alignment horizontal="right"/>
    </xf>
    <xf numFmtId="0" fontId="26" fillId="34" borderId="42"/>
    <xf numFmtId="0" fontId="26" fillId="34" borderId="0"/>
    <xf numFmtId="0" fontId="32" fillId="0" borderId="0">
      <alignment horizontal="center" wrapText="1"/>
    </xf>
    <xf numFmtId="0" fontId="34" fillId="0" borderId="51"/>
    <xf numFmtId="49" fontId="35" fillId="0" borderId="52">
      <alignment horizontal="right"/>
    </xf>
    <xf numFmtId="0" fontId="26" fillId="0" borderId="52">
      <alignment horizontal="right"/>
    </xf>
    <xf numFmtId="0" fontId="34" fillId="0" borderId="16"/>
    <xf numFmtId="0" fontId="26" fillId="0" borderId="43">
      <alignment horizontal="center"/>
    </xf>
    <xf numFmtId="49" fontId="24" fillId="0" borderId="53">
      <alignment horizontal="center"/>
    </xf>
    <xf numFmtId="168" fontId="26" fillId="0" borderId="21">
      <alignment horizontal="center"/>
    </xf>
    <xf numFmtId="0" fontId="26" fillId="0" borderId="54">
      <alignment horizontal="center"/>
    </xf>
    <xf numFmtId="49" fontId="26" fillId="0" borderId="22">
      <alignment horizontal="center"/>
    </xf>
    <xf numFmtId="49" fontId="26" fillId="0" borderId="21">
      <alignment horizontal="center"/>
    </xf>
    <xf numFmtId="0" fontId="26" fillId="0" borderId="21">
      <alignment horizontal="center"/>
    </xf>
    <xf numFmtId="49" fontId="26" fillId="0" borderId="55">
      <alignment horizontal="center"/>
    </xf>
    <xf numFmtId="0" fontId="30" fillId="0" borderId="42"/>
    <xf numFmtId="0" fontId="34" fillId="0" borderId="0"/>
    <xf numFmtId="0" fontId="24" fillId="0" borderId="56"/>
    <xf numFmtId="0" fontId="24" fillId="0" borderId="45"/>
    <xf numFmtId="4" fontId="26" fillId="0" borderId="18">
      <alignment horizontal="right"/>
    </xf>
    <xf numFmtId="49" fontId="26" fillId="0" borderId="31">
      <alignment horizontal="center"/>
    </xf>
    <xf numFmtId="0" fontId="26" fillId="0" borderId="57">
      <alignment horizontal="left" wrapText="1"/>
    </xf>
    <xf numFmtId="0" fontId="26" fillId="0" borderId="29">
      <alignment horizontal="left" wrapText="1" indent="1"/>
    </xf>
    <xf numFmtId="0" fontId="26" fillId="0" borderId="21">
      <alignment horizontal="left" wrapText="1" indent="2"/>
    </xf>
    <xf numFmtId="0" fontId="24" fillId="33" borderId="58"/>
    <xf numFmtId="0" fontId="26" fillId="34" borderId="26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6">
      <alignment horizontal="left"/>
    </xf>
    <xf numFmtId="0" fontId="26" fillId="0" borderId="25">
      <alignment horizontal="left" wrapText="1"/>
    </xf>
    <xf numFmtId="0" fontId="26" fillId="0" borderId="46"/>
    <xf numFmtId="0" fontId="27" fillId="0" borderId="59">
      <alignment horizontal="left" wrapText="1"/>
    </xf>
    <xf numFmtId="0" fontId="26" fillId="0" borderId="17">
      <alignment horizontal="left" wrapText="1" indent="2"/>
    </xf>
    <xf numFmtId="49" fontId="26" fillId="0" borderId="0">
      <alignment horizontal="center" wrapText="1"/>
    </xf>
    <xf numFmtId="49" fontId="26" fillId="0" borderId="39">
      <alignment horizontal="center" wrapText="1"/>
    </xf>
    <xf numFmtId="0" fontId="26" fillId="0" borderId="60"/>
    <xf numFmtId="0" fontId="26" fillId="0" borderId="61">
      <alignment horizontal="center" wrapText="1"/>
    </xf>
    <xf numFmtId="0" fontId="24" fillId="33" borderId="42"/>
    <xf numFmtId="49" fontId="26" fillId="0" borderId="28">
      <alignment horizontal="center"/>
    </xf>
    <xf numFmtId="0" fontId="24" fillId="0" borderId="42"/>
    <xf numFmtId="0" fontId="36" fillId="0" borderId="0"/>
    <xf numFmtId="0" fontId="1" fillId="0" borderId="0"/>
  </cellStyleXfs>
  <cellXfs count="30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0" fontId="38" fillId="0" borderId="0" xfId="0" applyNumberFormat="1" applyFont="1" applyFill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wrapText="1" shrinkToFit="1"/>
    </xf>
    <xf numFmtId="164" fontId="38" fillId="0" borderId="1" xfId="0" applyNumberFormat="1" applyFont="1" applyFill="1" applyBorder="1" applyAlignment="1">
      <alignment wrapText="1" shrinkToFit="1"/>
    </xf>
    <xf numFmtId="164" fontId="38" fillId="0" borderId="1" xfId="0" applyNumberFormat="1" applyFont="1" applyFill="1" applyBorder="1" applyAlignment="1">
      <alignment vertical="center" wrapText="1"/>
    </xf>
    <xf numFmtId="165" fontId="38" fillId="0" borderId="1" xfId="0" applyNumberFormat="1" applyFont="1" applyFill="1" applyBorder="1" applyAlignment="1">
      <alignment vertical="center" wrapText="1"/>
    </xf>
    <xf numFmtId="164" fontId="38" fillId="0" borderId="2" xfId="0" applyNumberFormat="1" applyFont="1" applyFill="1" applyBorder="1" applyAlignment="1">
      <alignment vertical="center" wrapText="1" shrinkToFit="1"/>
    </xf>
    <xf numFmtId="164" fontId="38" fillId="0" borderId="2" xfId="0" applyNumberFormat="1" applyFont="1" applyFill="1" applyBorder="1" applyAlignment="1">
      <alignment wrapText="1" shrinkToFit="1"/>
    </xf>
    <xf numFmtId="164" fontId="38" fillId="0" borderId="2" xfId="0" applyNumberFormat="1" applyFont="1" applyFill="1" applyBorder="1" applyAlignment="1">
      <alignment vertical="center" wrapText="1"/>
    </xf>
    <xf numFmtId="165" fontId="38" fillId="0" borderId="2" xfId="0" applyNumberFormat="1" applyFont="1" applyFill="1" applyBorder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164" fontId="37" fillId="0" borderId="0" xfId="0" applyNumberFormat="1" applyFont="1" applyFill="1" applyAlignment="1">
      <alignment horizontal="right"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169" fontId="38" fillId="0" borderId="0" xfId="0" applyNumberFormat="1" applyFont="1" applyFill="1" applyAlignment="1">
      <alignment vertical="center" wrapText="1"/>
    </xf>
    <xf numFmtId="165" fontId="38" fillId="0" borderId="0" xfId="0" applyNumberFormat="1" applyFont="1" applyFill="1" applyAlignment="1">
      <alignment vertical="center" wrapText="1"/>
    </xf>
    <xf numFmtId="164" fontId="38" fillId="0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>
      <alignment horizontal="left"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166" fontId="38" fillId="0" borderId="3" xfId="0" applyNumberFormat="1" applyFont="1" applyFill="1" applyBorder="1" applyAlignment="1">
      <alignment horizontal="center" vertical="center" wrapText="1" shrinkToFit="1"/>
    </xf>
    <xf numFmtId="166" fontId="38" fillId="0" borderId="2" xfId="0" applyNumberFormat="1" applyFont="1" applyFill="1" applyBorder="1" applyAlignment="1">
      <alignment horizontal="center" vertical="center" wrapText="1" shrinkToFit="1"/>
    </xf>
  </cellXfs>
  <cellStyles count="250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8" xfId="249"/>
    <cellStyle name="Процентный 2" xfId="6"/>
    <cellStyle name="Процентный 3" xfId="7"/>
    <cellStyle name="Стиль 1" xfId="248"/>
    <cellStyle name="Финансовый 2" xfId="8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FFCC"/>
      <color rgb="FF66FF99"/>
      <color rgb="FFCCFFCC"/>
      <color rgb="FFFFCCFF"/>
      <color rgb="FFC5D9F1"/>
      <color rgb="FF7F7F7F"/>
      <color rgb="FFFFCC99"/>
      <color rgb="FFCCECFF"/>
      <color rgb="FFCCFF99"/>
      <color rgb="FFC6F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abSelected="1" zoomScaleNormal="100" workbookViewId="0">
      <pane xSplit="2" ySplit="8" topLeftCell="C27" activePane="bottomRight" state="frozen"/>
      <selection pane="topRight" activeCell="D1" sqref="D1"/>
      <selection pane="bottomLeft" activeCell="A6" sqref="A6"/>
      <selection pane="bottomRight" activeCell="D51" sqref="D51"/>
    </sheetView>
  </sheetViews>
  <sheetFormatPr defaultRowHeight="12.75" x14ac:dyDescent="0.25"/>
  <cols>
    <col min="1" max="1" width="6.140625" style="1" customWidth="1"/>
    <col min="2" max="2" width="23.7109375" style="1" customWidth="1"/>
    <col min="3" max="3" width="17.28515625" style="1" customWidth="1"/>
    <col min="4" max="4" width="12" style="1" customWidth="1"/>
    <col min="5" max="5" width="6.7109375" style="1" customWidth="1"/>
    <col min="6" max="6" width="14.42578125" style="1" customWidth="1"/>
    <col min="7" max="7" width="15.42578125" style="1" customWidth="1"/>
    <col min="8" max="10" width="17.28515625" style="1" customWidth="1"/>
    <col min="11" max="11" width="15.42578125" style="1" customWidth="1"/>
    <col min="12" max="15" width="17.28515625" style="1" customWidth="1"/>
    <col min="16" max="16" width="14.28515625" style="1" customWidth="1"/>
    <col min="17" max="16384" width="9.140625" style="1"/>
  </cols>
  <sheetData>
    <row r="1" spans="1:17" ht="18.75" x14ac:dyDescent="0.2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18.75" x14ac:dyDescent="0.25">
      <c r="A2" s="27" t="s">
        <v>53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7" ht="18.75" x14ac:dyDescent="0.25">
      <c r="A3" s="27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7" ht="12.75" customHeight="1" x14ac:dyDescent="0.25">
      <c r="O4" s="2" t="s">
        <v>37</v>
      </c>
    </row>
    <row r="5" spans="1:17" s="4" customFormat="1" ht="18" customHeight="1" x14ac:dyDescent="0.25">
      <c r="A5" s="25" t="s">
        <v>2</v>
      </c>
      <c r="B5" s="25" t="s">
        <v>40</v>
      </c>
      <c r="C5" s="25" t="s">
        <v>45</v>
      </c>
      <c r="D5" s="25" t="s">
        <v>41</v>
      </c>
      <c r="E5" s="25" t="s">
        <v>0</v>
      </c>
      <c r="F5" s="25" t="s">
        <v>58</v>
      </c>
      <c r="G5" s="25" t="s">
        <v>47</v>
      </c>
      <c r="H5" s="24" t="s">
        <v>42</v>
      </c>
      <c r="I5" s="24"/>
      <c r="J5" s="24"/>
      <c r="K5" s="25" t="s">
        <v>48</v>
      </c>
      <c r="L5" s="24" t="s">
        <v>42</v>
      </c>
      <c r="M5" s="24"/>
      <c r="N5" s="25" t="s">
        <v>52</v>
      </c>
      <c r="O5" s="28" t="s">
        <v>46</v>
      </c>
    </row>
    <row r="6" spans="1:17" s="4" customFormat="1" ht="90" customHeight="1" x14ac:dyDescent="0.25">
      <c r="A6" s="26"/>
      <c r="B6" s="26"/>
      <c r="C6" s="26"/>
      <c r="D6" s="26"/>
      <c r="E6" s="26"/>
      <c r="F6" s="26"/>
      <c r="G6" s="26"/>
      <c r="H6" s="3" t="s">
        <v>49</v>
      </c>
      <c r="I6" s="3" t="s">
        <v>51</v>
      </c>
      <c r="J6" s="3" t="s">
        <v>59</v>
      </c>
      <c r="K6" s="26"/>
      <c r="L6" s="19" t="s">
        <v>50</v>
      </c>
      <c r="M6" s="19" t="s">
        <v>36</v>
      </c>
      <c r="N6" s="26"/>
      <c r="O6" s="29"/>
    </row>
    <row r="7" spans="1:17" s="5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 t="s">
        <v>55</v>
      </c>
      <c r="H7" s="3">
        <v>8</v>
      </c>
      <c r="I7" s="3">
        <v>9</v>
      </c>
      <c r="J7" s="3">
        <v>10</v>
      </c>
      <c r="K7" s="3" t="s">
        <v>56</v>
      </c>
      <c r="L7" s="3">
        <v>12</v>
      </c>
      <c r="M7" s="3">
        <v>13</v>
      </c>
      <c r="N7" s="3">
        <v>14</v>
      </c>
      <c r="O7" s="3" t="s">
        <v>57</v>
      </c>
    </row>
    <row r="8" spans="1:17" x14ac:dyDescent="0.2">
      <c r="A8" s="6">
        <v>1</v>
      </c>
      <c r="B8" s="7" t="s">
        <v>4</v>
      </c>
      <c r="C8" s="9">
        <v>20216.400000000001</v>
      </c>
      <c r="D8" s="8">
        <v>8690</v>
      </c>
      <c r="E8" s="9">
        <v>1.6</v>
      </c>
      <c r="F8" s="8">
        <v>809</v>
      </c>
      <c r="G8" s="8">
        <v>20344.5</v>
      </c>
      <c r="H8" s="8">
        <v>4275.3999999999996</v>
      </c>
      <c r="I8" s="8">
        <v>195.6</v>
      </c>
      <c r="J8" s="8">
        <v>15873.500000000002</v>
      </c>
      <c r="K8" s="8">
        <v>32432.373020566007</v>
      </c>
      <c r="L8" s="8">
        <v>4634.1110205660043</v>
      </c>
      <c r="M8" s="8">
        <v>27798.262000000002</v>
      </c>
      <c r="N8" s="9">
        <v>6885.7</v>
      </c>
      <c r="O8" s="9">
        <v>27102.100000000002</v>
      </c>
      <c r="P8" s="21"/>
      <c r="Q8" s="20"/>
    </row>
    <row r="9" spans="1:17" x14ac:dyDescent="0.2">
      <c r="A9" s="6">
        <v>2</v>
      </c>
      <c r="B9" s="7" t="s">
        <v>5</v>
      </c>
      <c r="C9" s="9">
        <v>11354.4</v>
      </c>
      <c r="D9" s="8">
        <v>19985</v>
      </c>
      <c r="E9" s="9">
        <v>2.2000000000000002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v>0</v>
      </c>
      <c r="O9" s="9">
        <v>11354.4</v>
      </c>
      <c r="P9" s="21"/>
      <c r="Q9" s="20"/>
    </row>
    <row r="10" spans="1:17" x14ac:dyDescent="0.2">
      <c r="A10" s="10">
        <v>3</v>
      </c>
      <c r="B10" s="11" t="s">
        <v>6</v>
      </c>
      <c r="C10" s="9">
        <v>107982.6</v>
      </c>
      <c r="D10" s="12">
        <v>53089</v>
      </c>
      <c r="E10" s="13">
        <v>1.9</v>
      </c>
      <c r="F10" s="8">
        <v>396</v>
      </c>
      <c r="G10" s="8">
        <v>161091.6</v>
      </c>
      <c r="H10" s="8">
        <v>31714.3</v>
      </c>
      <c r="I10" s="8">
        <v>4963</v>
      </c>
      <c r="J10" s="8">
        <v>124414.3</v>
      </c>
      <c r="K10" s="8">
        <v>224146.83890083496</v>
      </c>
      <c r="L10" s="8">
        <v>46674.074467832666</v>
      </c>
      <c r="M10" s="8">
        <v>177472.7644330023</v>
      </c>
      <c r="N10" s="9">
        <v>38253.300000000003</v>
      </c>
      <c r="O10" s="9">
        <v>146235.90000000002</v>
      </c>
      <c r="P10" s="21"/>
      <c r="Q10" s="20"/>
    </row>
    <row r="11" spans="1:17" x14ac:dyDescent="0.2">
      <c r="A11" s="6">
        <v>4</v>
      </c>
      <c r="B11" s="7" t="s">
        <v>7</v>
      </c>
      <c r="C11" s="9">
        <v>22534</v>
      </c>
      <c r="D11" s="8">
        <v>8495</v>
      </c>
      <c r="E11" s="9">
        <v>1.8</v>
      </c>
      <c r="F11" s="8">
        <v>38</v>
      </c>
      <c r="G11" s="8">
        <v>26354.799999999999</v>
      </c>
      <c r="H11" s="8">
        <v>2847.2</v>
      </c>
      <c r="I11" s="8">
        <v>579.6</v>
      </c>
      <c r="J11" s="8">
        <v>22928</v>
      </c>
      <c r="K11" s="8">
        <v>38252.474510617889</v>
      </c>
      <c r="L11" s="8">
        <v>10891.037240376165</v>
      </c>
      <c r="M11" s="8">
        <v>27361.437270241724</v>
      </c>
      <c r="N11" s="9">
        <v>7240.3</v>
      </c>
      <c r="O11" s="9">
        <v>29774.3</v>
      </c>
      <c r="P11" s="21"/>
      <c r="Q11" s="20"/>
    </row>
    <row r="12" spans="1:17" x14ac:dyDescent="0.2">
      <c r="A12" s="6">
        <v>5</v>
      </c>
      <c r="B12" s="7" t="s">
        <v>8</v>
      </c>
      <c r="C12" s="9">
        <v>68287.7</v>
      </c>
      <c r="D12" s="8">
        <v>27943</v>
      </c>
      <c r="E12" s="9">
        <v>1.6</v>
      </c>
      <c r="F12" s="8">
        <v>2169</v>
      </c>
      <c r="G12" s="8">
        <v>107267.80000000002</v>
      </c>
      <c r="H12" s="8">
        <v>24854.600000000002</v>
      </c>
      <c r="I12" s="8">
        <v>2137.7999999999997</v>
      </c>
      <c r="J12" s="8">
        <v>80275.400000000009</v>
      </c>
      <c r="K12" s="8">
        <v>142397.96511926525</v>
      </c>
      <c r="L12" s="8">
        <v>47541.793119265261</v>
      </c>
      <c r="M12" s="8">
        <v>94856.171999999991</v>
      </c>
      <c r="N12" s="9">
        <v>20122.7</v>
      </c>
      <c r="O12" s="9">
        <v>88410.4</v>
      </c>
      <c r="P12" s="21"/>
      <c r="Q12" s="20"/>
    </row>
    <row r="13" spans="1:17" x14ac:dyDescent="0.2">
      <c r="A13" s="6">
        <v>6</v>
      </c>
      <c r="B13" s="7" t="s">
        <v>9</v>
      </c>
      <c r="C13" s="9">
        <v>36229.1</v>
      </c>
      <c r="D13" s="8">
        <v>13481</v>
      </c>
      <c r="E13" s="9">
        <v>1.6</v>
      </c>
      <c r="F13" s="8">
        <v>781</v>
      </c>
      <c r="G13" s="8">
        <v>59400.870999999999</v>
      </c>
      <c r="H13" s="8">
        <v>19534</v>
      </c>
      <c r="I13" s="8">
        <v>1563.1</v>
      </c>
      <c r="J13" s="8">
        <v>38303.771000000001</v>
      </c>
      <c r="K13" s="8">
        <v>81771.82531970198</v>
      </c>
      <c r="L13" s="8">
        <v>23205.581855159082</v>
      </c>
      <c r="M13" s="8">
        <v>58566.243464542902</v>
      </c>
      <c r="N13" s="9">
        <v>13180.6</v>
      </c>
      <c r="O13" s="9">
        <v>49409.7</v>
      </c>
      <c r="P13" s="21"/>
      <c r="Q13" s="20"/>
    </row>
    <row r="14" spans="1:17" x14ac:dyDescent="0.2">
      <c r="A14" s="6">
        <v>7</v>
      </c>
      <c r="B14" s="7" t="s">
        <v>10</v>
      </c>
      <c r="C14" s="9">
        <v>98463.9</v>
      </c>
      <c r="D14" s="8">
        <v>112111</v>
      </c>
      <c r="E14" s="9">
        <v>1.6</v>
      </c>
      <c r="F14" s="8">
        <v>7599</v>
      </c>
      <c r="G14" s="8">
        <v>149104.20500000002</v>
      </c>
      <c r="H14" s="8">
        <v>67929.900000000009</v>
      </c>
      <c r="I14" s="8">
        <v>436.20000000000005</v>
      </c>
      <c r="J14" s="8">
        <v>80738.104999999996</v>
      </c>
      <c r="K14" s="8">
        <v>173203.04470021583</v>
      </c>
      <c r="L14" s="8">
        <v>37283.6923739673</v>
      </c>
      <c r="M14" s="8">
        <v>135919.35232624854</v>
      </c>
      <c r="N14" s="9">
        <v>10073.1</v>
      </c>
      <c r="O14" s="9">
        <v>108537</v>
      </c>
      <c r="P14" s="21"/>
      <c r="Q14" s="20"/>
    </row>
    <row r="15" spans="1:17" x14ac:dyDescent="0.2">
      <c r="A15" s="6">
        <v>8</v>
      </c>
      <c r="B15" s="7" t="s">
        <v>11</v>
      </c>
      <c r="C15" s="9">
        <v>32623.9</v>
      </c>
      <c r="D15" s="8">
        <v>17230</v>
      </c>
      <c r="E15" s="9">
        <v>2.2000000000000002</v>
      </c>
      <c r="F15" s="8">
        <v>1952</v>
      </c>
      <c r="G15" s="8">
        <v>115805.5</v>
      </c>
      <c r="H15" s="8">
        <v>63416.3</v>
      </c>
      <c r="I15" s="8">
        <v>5065.7</v>
      </c>
      <c r="J15" s="8">
        <v>47323.5</v>
      </c>
      <c r="K15" s="8">
        <v>139763.60419622203</v>
      </c>
      <c r="L15" s="8">
        <v>35397.567776498501</v>
      </c>
      <c r="M15" s="8">
        <v>104366.03641972355</v>
      </c>
      <c r="N15" s="9">
        <v>13434.7</v>
      </c>
      <c r="O15" s="9">
        <v>46058.600000000006</v>
      </c>
      <c r="P15" s="21"/>
      <c r="Q15" s="20"/>
    </row>
    <row r="16" spans="1:17" x14ac:dyDescent="0.2">
      <c r="A16" s="6">
        <v>9</v>
      </c>
      <c r="B16" s="7" t="s">
        <v>12</v>
      </c>
      <c r="C16" s="9">
        <v>5046.8</v>
      </c>
      <c r="D16" s="8">
        <v>3459</v>
      </c>
      <c r="E16" s="9">
        <v>2.5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v>0</v>
      </c>
      <c r="O16" s="9">
        <v>5046.8</v>
      </c>
      <c r="P16" s="21"/>
      <c r="Q16" s="20"/>
    </row>
    <row r="17" spans="1:17" x14ac:dyDescent="0.2">
      <c r="A17" s="6">
        <v>10</v>
      </c>
      <c r="B17" s="7" t="s">
        <v>13</v>
      </c>
      <c r="C17" s="9">
        <v>48251.5</v>
      </c>
      <c r="D17" s="8">
        <v>17124</v>
      </c>
      <c r="E17" s="9">
        <v>1.8</v>
      </c>
      <c r="F17" s="8">
        <v>4228</v>
      </c>
      <c r="G17" s="8">
        <v>80821.100000000006</v>
      </c>
      <c r="H17" s="8">
        <v>18869.400000000001</v>
      </c>
      <c r="I17" s="8">
        <v>5391.2</v>
      </c>
      <c r="J17" s="8">
        <v>56560.5</v>
      </c>
      <c r="K17" s="8">
        <v>110232.8503591264</v>
      </c>
      <c r="L17" s="8">
        <v>36422.749107927586</v>
      </c>
      <c r="M17" s="8">
        <v>73810.101251198808</v>
      </c>
      <c r="N17" s="9">
        <v>15374.6</v>
      </c>
      <c r="O17" s="9">
        <v>63626.1</v>
      </c>
      <c r="P17" s="21"/>
      <c r="Q17" s="20"/>
    </row>
    <row r="18" spans="1:17" x14ac:dyDescent="0.2">
      <c r="A18" s="6">
        <v>11</v>
      </c>
      <c r="B18" s="7" t="s">
        <v>14</v>
      </c>
      <c r="C18" s="9">
        <v>26061</v>
      </c>
      <c r="D18" s="8">
        <v>18211</v>
      </c>
      <c r="E18" s="9">
        <v>2.2000000000000002</v>
      </c>
      <c r="F18" s="8">
        <v>1139</v>
      </c>
      <c r="G18" s="8">
        <v>121471.4</v>
      </c>
      <c r="H18" s="8">
        <v>87543.099999999991</v>
      </c>
      <c r="I18" s="8">
        <v>3163</v>
      </c>
      <c r="J18" s="8">
        <v>30765.300000000003</v>
      </c>
      <c r="K18" s="8">
        <v>129067.01586354141</v>
      </c>
      <c r="L18" s="8">
        <v>20664.041999999998</v>
      </c>
      <c r="M18" s="8">
        <v>108402.97386354141</v>
      </c>
      <c r="N18" s="9">
        <v>3941.7999999999997</v>
      </c>
      <c r="O18" s="9">
        <v>30002.799999999999</v>
      </c>
      <c r="P18" s="21"/>
      <c r="Q18" s="20"/>
    </row>
    <row r="19" spans="1:17" x14ac:dyDescent="0.2">
      <c r="A19" s="6">
        <v>12</v>
      </c>
      <c r="B19" s="7" t="s">
        <v>15</v>
      </c>
      <c r="C19" s="9">
        <v>65763</v>
      </c>
      <c r="D19" s="8">
        <v>29001</v>
      </c>
      <c r="E19" s="9">
        <v>1.6</v>
      </c>
      <c r="F19" s="8">
        <v>3019</v>
      </c>
      <c r="G19" s="8">
        <v>124070.3325</v>
      </c>
      <c r="H19" s="8">
        <v>45987</v>
      </c>
      <c r="I19" s="8">
        <v>2218.1999999999998</v>
      </c>
      <c r="J19" s="8">
        <v>75865.132500000007</v>
      </c>
      <c r="K19" s="8">
        <v>164939.51870984572</v>
      </c>
      <c r="L19" s="8">
        <v>44553.322806644399</v>
      </c>
      <c r="M19" s="8">
        <v>120386.19590320134</v>
      </c>
      <c r="N19" s="9">
        <v>23107.5</v>
      </c>
      <c r="O19" s="9">
        <v>88870.5</v>
      </c>
      <c r="P19" s="21"/>
      <c r="Q19" s="20"/>
    </row>
    <row r="20" spans="1:17" x14ac:dyDescent="0.2">
      <c r="A20" s="6">
        <v>13</v>
      </c>
      <c r="B20" s="7" t="s">
        <v>16</v>
      </c>
      <c r="C20" s="9">
        <v>16201.5</v>
      </c>
      <c r="D20" s="8">
        <v>4356</v>
      </c>
      <c r="E20" s="9">
        <v>2.2000000000000002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>
        <v>0</v>
      </c>
      <c r="O20" s="9">
        <v>16201.5</v>
      </c>
      <c r="P20" s="21"/>
      <c r="Q20" s="20"/>
    </row>
    <row r="21" spans="1:17" x14ac:dyDescent="0.2">
      <c r="A21" s="6">
        <v>14</v>
      </c>
      <c r="B21" s="7" t="s">
        <v>17</v>
      </c>
      <c r="C21" s="9">
        <v>65517.5</v>
      </c>
      <c r="D21" s="8">
        <v>49845</v>
      </c>
      <c r="E21" s="9">
        <v>2.1</v>
      </c>
      <c r="F21" s="8">
        <v>2258</v>
      </c>
      <c r="G21" s="8">
        <v>103341.79999999999</v>
      </c>
      <c r="H21" s="8">
        <v>20880.7</v>
      </c>
      <c r="I21" s="8">
        <v>14737.8</v>
      </c>
      <c r="J21" s="8">
        <v>67723.299999999988</v>
      </c>
      <c r="K21" s="8">
        <v>141747.90590771663</v>
      </c>
      <c r="L21" s="8">
        <v>28688.015907716646</v>
      </c>
      <c r="M21" s="8">
        <v>113059.88999999998</v>
      </c>
      <c r="N21" s="9">
        <v>22068.3</v>
      </c>
      <c r="O21" s="9">
        <v>87585.8</v>
      </c>
      <c r="P21" s="21"/>
      <c r="Q21" s="20"/>
    </row>
    <row r="22" spans="1:17" x14ac:dyDescent="0.2">
      <c r="A22" s="6">
        <v>15</v>
      </c>
      <c r="B22" s="7" t="s">
        <v>18</v>
      </c>
      <c r="C22" s="9">
        <v>79186.7</v>
      </c>
      <c r="D22" s="8">
        <v>64475</v>
      </c>
      <c r="E22" s="9">
        <v>1.6</v>
      </c>
      <c r="F22" s="8">
        <v>2792</v>
      </c>
      <c r="G22" s="8">
        <v>108165.91999999998</v>
      </c>
      <c r="H22" s="8">
        <v>21705.200000000001</v>
      </c>
      <c r="I22" s="8">
        <v>9808.2999999999993</v>
      </c>
      <c r="J22" s="8">
        <v>76652.419999999984</v>
      </c>
      <c r="K22" s="8">
        <v>156637.15536538558</v>
      </c>
      <c r="L22" s="8">
        <v>38899.055536122338</v>
      </c>
      <c r="M22" s="8">
        <v>117738.09982926324</v>
      </c>
      <c r="N22" s="9">
        <v>27887.1</v>
      </c>
      <c r="O22" s="9">
        <v>107073.79999999999</v>
      </c>
      <c r="P22" s="21"/>
      <c r="Q22" s="20"/>
    </row>
    <row r="23" spans="1:17" x14ac:dyDescent="0.2">
      <c r="A23" s="6">
        <v>16</v>
      </c>
      <c r="B23" s="7" t="s">
        <v>19</v>
      </c>
      <c r="C23" s="9">
        <v>18313.8</v>
      </c>
      <c r="D23" s="8">
        <v>9589</v>
      </c>
      <c r="E23" s="9">
        <v>1.6</v>
      </c>
      <c r="F23" s="8">
        <v>515</v>
      </c>
      <c r="G23" s="8">
        <v>42397.9</v>
      </c>
      <c r="H23" s="8">
        <v>21775.200000000001</v>
      </c>
      <c r="I23" s="8">
        <v>287.3</v>
      </c>
      <c r="J23" s="8">
        <v>20335.400000000001</v>
      </c>
      <c r="K23" s="8">
        <v>61174.03</v>
      </c>
      <c r="L23" s="8">
        <v>20647.115999999998</v>
      </c>
      <c r="M23" s="8">
        <v>40526.914000000004</v>
      </c>
      <c r="N23" s="9">
        <v>11148.4</v>
      </c>
      <c r="O23" s="9">
        <v>29462.199999999997</v>
      </c>
      <c r="P23" s="21"/>
      <c r="Q23" s="20"/>
    </row>
    <row r="24" spans="1:17" x14ac:dyDescent="0.2">
      <c r="A24" s="6">
        <v>17</v>
      </c>
      <c r="B24" s="7" t="s">
        <v>20</v>
      </c>
      <c r="C24" s="9">
        <v>21273.7</v>
      </c>
      <c r="D24" s="8">
        <v>39672</v>
      </c>
      <c r="E24" s="9">
        <v>1.6</v>
      </c>
      <c r="F24" s="8">
        <v>812</v>
      </c>
      <c r="G24" s="8">
        <v>86426.8</v>
      </c>
      <c r="H24" s="8">
        <v>55001.599999999999</v>
      </c>
      <c r="I24" s="8">
        <v>5739.0999999999995</v>
      </c>
      <c r="J24" s="8">
        <v>25686.100000000002</v>
      </c>
      <c r="K24" s="8">
        <v>102955.98417015292</v>
      </c>
      <c r="L24" s="8">
        <v>21985.930170152926</v>
      </c>
      <c r="M24" s="8">
        <v>80970.053999999989</v>
      </c>
      <c r="N24" s="9">
        <v>9595.2999999999993</v>
      </c>
      <c r="O24" s="9">
        <v>30869</v>
      </c>
      <c r="P24" s="21"/>
      <c r="Q24" s="20"/>
    </row>
    <row r="25" spans="1:17" x14ac:dyDescent="0.2">
      <c r="A25" s="6">
        <v>18</v>
      </c>
      <c r="B25" s="7" t="s">
        <v>21</v>
      </c>
      <c r="C25" s="9">
        <v>60032</v>
      </c>
      <c r="D25" s="8">
        <v>74881</v>
      </c>
      <c r="E25" s="9">
        <v>1.6</v>
      </c>
      <c r="F25" s="8">
        <v>3956</v>
      </c>
      <c r="G25" s="8">
        <v>115128.4</v>
      </c>
      <c r="H25" s="8">
        <v>32175.200000000001</v>
      </c>
      <c r="I25" s="8">
        <v>9619.8000000000011</v>
      </c>
      <c r="J25" s="8">
        <v>73333.399999999994</v>
      </c>
      <c r="K25" s="8">
        <v>144506.95074118237</v>
      </c>
      <c r="L25" s="8">
        <v>26230.351339602741</v>
      </c>
      <c r="M25" s="8">
        <v>118276.59940157962</v>
      </c>
      <c r="N25" s="9">
        <v>15520.4</v>
      </c>
      <c r="O25" s="9">
        <v>75552.399999999994</v>
      </c>
      <c r="P25" s="21"/>
      <c r="Q25" s="20"/>
    </row>
    <row r="26" spans="1:17" x14ac:dyDescent="0.2">
      <c r="A26" s="6">
        <v>19</v>
      </c>
      <c r="B26" s="7" t="s">
        <v>22</v>
      </c>
      <c r="C26" s="9">
        <v>68859.600000000006</v>
      </c>
      <c r="D26" s="8">
        <v>25804</v>
      </c>
      <c r="E26" s="9">
        <v>1.6</v>
      </c>
      <c r="F26" s="8">
        <v>10158</v>
      </c>
      <c r="G26" s="8">
        <v>109560.6</v>
      </c>
      <c r="H26" s="8">
        <v>27631</v>
      </c>
      <c r="I26" s="8">
        <v>4633.8</v>
      </c>
      <c r="J26" s="8">
        <v>77295.8</v>
      </c>
      <c r="K26" s="8">
        <v>151576.8666890453</v>
      </c>
      <c r="L26" s="8">
        <v>37678.630485849884</v>
      </c>
      <c r="M26" s="8">
        <v>113898.23620319543</v>
      </c>
      <c r="N26" s="9">
        <v>19449.400000000001</v>
      </c>
      <c r="O26" s="9">
        <v>88309</v>
      </c>
      <c r="P26" s="21"/>
      <c r="Q26" s="20"/>
    </row>
    <row r="27" spans="1:17" x14ac:dyDescent="0.2">
      <c r="A27" s="6">
        <v>20</v>
      </c>
      <c r="B27" s="7" t="s">
        <v>23</v>
      </c>
      <c r="C27" s="9">
        <v>40993.4</v>
      </c>
      <c r="D27" s="8">
        <v>51068</v>
      </c>
      <c r="E27" s="9">
        <v>1.6</v>
      </c>
      <c r="F27" s="8">
        <v>4824</v>
      </c>
      <c r="G27" s="8">
        <v>125785.60999999999</v>
      </c>
      <c r="H27" s="8">
        <v>50684.2</v>
      </c>
      <c r="I27" s="8">
        <v>15155.2</v>
      </c>
      <c r="J27" s="8">
        <v>59946.21</v>
      </c>
      <c r="K27" s="8">
        <v>151195.14487917523</v>
      </c>
      <c r="L27" s="8">
        <v>32835.373404376871</v>
      </c>
      <c r="M27" s="8">
        <v>118359.77147479836</v>
      </c>
      <c r="N27" s="9">
        <v>12567.4</v>
      </c>
      <c r="O27" s="9">
        <v>53560.800000000003</v>
      </c>
      <c r="P27" s="21"/>
      <c r="Q27" s="20"/>
    </row>
    <row r="28" spans="1:17" x14ac:dyDescent="0.2">
      <c r="A28" s="6">
        <v>21</v>
      </c>
      <c r="B28" s="7" t="s">
        <v>24</v>
      </c>
      <c r="C28" s="9">
        <v>31604.199999999997</v>
      </c>
      <c r="D28" s="8">
        <v>15724</v>
      </c>
      <c r="E28" s="9">
        <v>2.1</v>
      </c>
      <c r="F28" s="8">
        <v>1493</v>
      </c>
      <c r="G28" s="8">
        <v>71856.399999999994</v>
      </c>
      <c r="H28" s="8">
        <v>26905.599999999999</v>
      </c>
      <c r="I28" s="8">
        <v>2532</v>
      </c>
      <c r="J28" s="8">
        <v>42418.799999999996</v>
      </c>
      <c r="K28" s="8">
        <v>82280.950000000012</v>
      </c>
      <c r="L28" s="8">
        <v>18345.18</v>
      </c>
      <c r="M28" s="8">
        <v>63935.770000000004</v>
      </c>
      <c r="N28" s="9">
        <v>5452.7</v>
      </c>
      <c r="O28" s="9">
        <v>37056.899999999994</v>
      </c>
      <c r="P28" s="21"/>
      <c r="Q28" s="20"/>
    </row>
    <row r="29" spans="1:17" x14ac:dyDescent="0.2">
      <c r="A29" s="6">
        <v>22</v>
      </c>
      <c r="B29" s="7" t="s">
        <v>25</v>
      </c>
      <c r="C29" s="9">
        <v>13322.7</v>
      </c>
      <c r="D29" s="8">
        <v>49922</v>
      </c>
      <c r="E29" s="9">
        <v>2.2000000000000002</v>
      </c>
      <c r="F29" s="8">
        <v>31</v>
      </c>
      <c r="G29" s="8">
        <v>10750</v>
      </c>
      <c r="H29" s="8">
        <v>2416</v>
      </c>
      <c r="I29" s="8">
        <v>0</v>
      </c>
      <c r="J29" s="8">
        <v>8334</v>
      </c>
      <c r="K29" s="8">
        <v>11079.085999999999</v>
      </c>
      <c r="L29" s="8">
        <v>1993.3620000000001</v>
      </c>
      <c r="M29" s="8">
        <v>9085.7240000000002</v>
      </c>
      <c r="N29" s="9">
        <v>182</v>
      </c>
      <c r="O29" s="9">
        <v>13504.7</v>
      </c>
      <c r="P29" s="21"/>
      <c r="Q29" s="20"/>
    </row>
    <row r="30" spans="1:17" x14ac:dyDescent="0.2">
      <c r="A30" s="6">
        <v>23</v>
      </c>
      <c r="B30" s="7" t="s">
        <v>26</v>
      </c>
      <c r="C30" s="9">
        <v>41104.199999999997</v>
      </c>
      <c r="D30" s="8">
        <v>13647</v>
      </c>
      <c r="E30" s="9">
        <v>1.6</v>
      </c>
      <c r="F30" s="8">
        <v>497</v>
      </c>
      <c r="G30" s="8">
        <v>65838.7</v>
      </c>
      <c r="H30" s="8">
        <v>21520.799999999999</v>
      </c>
      <c r="I30" s="8">
        <v>811.50000000000011</v>
      </c>
      <c r="J30" s="8">
        <v>43506.399999999994</v>
      </c>
      <c r="K30" s="8">
        <v>89604.162005204795</v>
      </c>
      <c r="L30" s="8">
        <v>21857.590785902619</v>
      </c>
      <c r="M30" s="8">
        <v>67746.571219302175</v>
      </c>
      <c r="N30" s="9">
        <v>14205.3</v>
      </c>
      <c r="O30" s="9">
        <v>55309.5</v>
      </c>
      <c r="P30" s="21"/>
      <c r="Q30" s="20"/>
    </row>
    <row r="31" spans="1:17" x14ac:dyDescent="0.2">
      <c r="A31" s="6">
        <v>24</v>
      </c>
      <c r="B31" s="7" t="s">
        <v>27</v>
      </c>
      <c r="C31" s="9">
        <v>46433.399999999994</v>
      </c>
      <c r="D31" s="8">
        <v>28883</v>
      </c>
      <c r="E31" s="9">
        <v>1.6</v>
      </c>
      <c r="F31" s="8">
        <v>4664</v>
      </c>
      <c r="G31" s="8">
        <v>79298.7</v>
      </c>
      <c r="H31" s="8">
        <v>26806.1</v>
      </c>
      <c r="I31" s="8">
        <v>1718.8</v>
      </c>
      <c r="J31" s="8">
        <v>50773.799999999996</v>
      </c>
      <c r="K31" s="8">
        <v>104598.62078361478</v>
      </c>
      <c r="L31" s="8">
        <v>20712.963351204078</v>
      </c>
      <c r="M31" s="8">
        <v>83885.657432410706</v>
      </c>
      <c r="N31" s="9">
        <v>12598.2</v>
      </c>
      <c r="O31" s="9">
        <v>59031.599999999991</v>
      </c>
      <c r="P31" s="21"/>
      <c r="Q31" s="20"/>
    </row>
    <row r="32" spans="1:17" x14ac:dyDescent="0.2">
      <c r="A32" s="6">
        <v>25</v>
      </c>
      <c r="B32" s="7" t="s">
        <v>28</v>
      </c>
      <c r="C32" s="9">
        <v>38004.400000000001</v>
      </c>
      <c r="D32" s="8">
        <v>33641</v>
      </c>
      <c r="E32" s="9">
        <v>1.6</v>
      </c>
      <c r="F32" s="8">
        <v>305</v>
      </c>
      <c r="G32" s="8">
        <v>75575.399999999994</v>
      </c>
      <c r="H32" s="8">
        <v>24388.5</v>
      </c>
      <c r="I32" s="8">
        <v>8735.4</v>
      </c>
      <c r="J32" s="8">
        <v>42451.5</v>
      </c>
      <c r="K32" s="8">
        <v>103187.20310432413</v>
      </c>
      <c r="L32" s="8">
        <v>15839.503104324138</v>
      </c>
      <c r="M32" s="8">
        <v>87347.7</v>
      </c>
      <c r="N32" s="9">
        <v>16670.7</v>
      </c>
      <c r="O32" s="9">
        <v>54675.100000000006</v>
      </c>
      <c r="P32" s="21"/>
      <c r="Q32" s="20"/>
    </row>
    <row r="33" spans="1:17" x14ac:dyDescent="0.2">
      <c r="A33" s="6">
        <v>26</v>
      </c>
      <c r="B33" s="7" t="s">
        <v>29</v>
      </c>
      <c r="C33" s="9">
        <v>22659.5</v>
      </c>
      <c r="D33" s="8">
        <v>64690</v>
      </c>
      <c r="E33" s="9">
        <v>1.6</v>
      </c>
      <c r="F33" s="8">
        <v>119</v>
      </c>
      <c r="G33" s="8">
        <v>53062.805</v>
      </c>
      <c r="H33" s="8">
        <v>19819.400000000001</v>
      </c>
      <c r="I33" s="8">
        <v>0</v>
      </c>
      <c r="J33" s="8">
        <v>33243.404999999999</v>
      </c>
      <c r="K33" s="8">
        <v>61340.875999999997</v>
      </c>
      <c r="L33" s="8">
        <v>7754.7120000000004</v>
      </c>
      <c r="M33" s="8">
        <v>53586.163999999997</v>
      </c>
      <c r="N33" s="9">
        <v>4981.1000000000004</v>
      </c>
      <c r="O33" s="9">
        <v>27640.6</v>
      </c>
      <c r="P33" s="21"/>
      <c r="Q33" s="20"/>
    </row>
    <row r="34" spans="1:17" x14ac:dyDescent="0.2">
      <c r="A34" s="6">
        <v>27</v>
      </c>
      <c r="B34" s="7" t="s">
        <v>30</v>
      </c>
      <c r="C34" s="9">
        <v>46370.5</v>
      </c>
      <c r="D34" s="8">
        <v>20679</v>
      </c>
      <c r="E34" s="9">
        <v>1.6</v>
      </c>
      <c r="F34" s="8">
        <v>4038</v>
      </c>
      <c r="G34" s="8">
        <v>68624.819999999992</v>
      </c>
      <c r="H34" s="8">
        <v>11846.699999999999</v>
      </c>
      <c r="I34" s="8">
        <v>1619.1000000000001</v>
      </c>
      <c r="J34" s="8">
        <v>55159.02</v>
      </c>
      <c r="K34" s="8">
        <v>94341.521865632749</v>
      </c>
      <c r="L34" s="8">
        <v>26551.567792406397</v>
      </c>
      <c r="M34" s="8">
        <v>67789.954073226356</v>
      </c>
      <c r="N34" s="9">
        <v>13234.8</v>
      </c>
      <c r="O34" s="9">
        <v>59605.3</v>
      </c>
      <c r="P34" s="21"/>
      <c r="Q34" s="20"/>
    </row>
    <row r="35" spans="1:17" x14ac:dyDescent="0.2">
      <c r="A35" s="6">
        <v>28</v>
      </c>
      <c r="B35" s="7" t="s">
        <v>31</v>
      </c>
      <c r="C35" s="9">
        <v>34851.9</v>
      </c>
      <c r="D35" s="8">
        <v>11027</v>
      </c>
      <c r="E35" s="9">
        <v>1.6</v>
      </c>
      <c r="F35" s="8">
        <v>1251</v>
      </c>
      <c r="G35" s="8">
        <v>54419</v>
      </c>
      <c r="H35" s="8">
        <v>13532.5</v>
      </c>
      <c r="I35" s="8">
        <v>1877.4999999999998</v>
      </c>
      <c r="J35" s="8">
        <v>39009</v>
      </c>
      <c r="K35" s="8">
        <v>75595.825244381514</v>
      </c>
      <c r="L35" s="8">
        <v>21621.407303128846</v>
      </c>
      <c r="M35" s="8">
        <v>53974.417941252672</v>
      </c>
      <c r="N35" s="9">
        <v>12164.7</v>
      </c>
      <c r="O35" s="9">
        <v>47016.600000000006</v>
      </c>
      <c r="P35" s="21"/>
      <c r="Q35" s="20"/>
    </row>
    <row r="36" spans="1:17" x14ac:dyDescent="0.2">
      <c r="A36" s="6">
        <v>29</v>
      </c>
      <c r="B36" s="7" t="s">
        <v>32</v>
      </c>
      <c r="C36" s="9">
        <v>51166.6</v>
      </c>
      <c r="D36" s="8">
        <v>24943</v>
      </c>
      <c r="E36" s="9">
        <v>1.6</v>
      </c>
      <c r="F36" s="8">
        <v>4799</v>
      </c>
      <c r="G36" s="8">
        <v>98505.799999999988</v>
      </c>
      <c r="H36" s="8">
        <v>38029.1</v>
      </c>
      <c r="I36" s="8">
        <v>1173.2</v>
      </c>
      <c r="J36" s="8">
        <v>59303.5</v>
      </c>
      <c r="K36" s="8">
        <v>127087.54011186791</v>
      </c>
      <c r="L36" s="8">
        <v>27676.927160485142</v>
      </c>
      <c r="M36" s="8">
        <v>99410.612951382776</v>
      </c>
      <c r="N36" s="9">
        <v>14519.3</v>
      </c>
      <c r="O36" s="9">
        <v>65685.899999999994</v>
      </c>
      <c r="P36" s="21"/>
      <c r="Q36" s="20"/>
    </row>
    <row r="37" spans="1:17" x14ac:dyDescent="0.2">
      <c r="A37" s="6">
        <v>30</v>
      </c>
      <c r="B37" s="7" t="s">
        <v>33</v>
      </c>
      <c r="C37" s="9">
        <v>30084.1</v>
      </c>
      <c r="D37" s="8">
        <v>15686</v>
      </c>
      <c r="E37" s="9">
        <v>1.6</v>
      </c>
      <c r="F37" s="8">
        <v>1341</v>
      </c>
      <c r="G37" s="8">
        <v>42827.059000000008</v>
      </c>
      <c r="H37" s="8">
        <v>7335.2</v>
      </c>
      <c r="I37" s="8">
        <v>2096.1</v>
      </c>
      <c r="J37" s="8">
        <v>33395.759000000005</v>
      </c>
      <c r="K37" s="8">
        <v>61267.532338228106</v>
      </c>
      <c r="L37" s="8">
        <v>17666.207769291617</v>
      </c>
      <c r="M37" s="8">
        <v>43601.324568936485</v>
      </c>
      <c r="N37" s="9">
        <v>10439.200000000001</v>
      </c>
      <c r="O37" s="9">
        <v>40523.300000000003</v>
      </c>
      <c r="P37" s="21"/>
      <c r="Q37" s="20"/>
    </row>
    <row r="38" spans="1:17" x14ac:dyDescent="0.2">
      <c r="A38" s="6">
        <v>31</v>
      </c>
      <c r="B38" s="7" t="s">
        <v>34</v>
      </c>
      <c r="C38" s="9">
        <v>43253.299999999996</v>
      </c>
      <c r="D38" s="8">
        <v>21047</v>
      </c>
      <c r="E38" s="9">
        <v>1.6</v>
      </c>
      <c r="F38" s="8">
        <v>618</v>
      </c>
      <c r="G38" s="8">
        <v>82714.600000000006</v>
      </c>
      <c r="H38" s="8">
        <v>31064.800000000003</v>
      </c>
      <c r="I38" s="8">
        <v>1051.6999999999998</v>
      </c>
      <c r="J38" s="8">
        <v>50598.100000000006</v>
      </c>
      <c r="K38" s="8">
        <v>109848.33182540981</v>
      </c>
      <c r="L38" s="8">
        <v>26526.390375988751</v>
      </c>
      <c r="M38" s="8">
        <v>83321.941449421065</v>
      </c>
      <c r="N38" s="9">
        <v>16187.8</v>
      </c>
      <c r="O38" s="9">
        <v>59441.099999999991</v>
      </c>
      <c r="P38" s="21"/>
      <c r="Q38" s="20"/>
    </row>
    <row r="39" spans="1:17" x14ac:dyDescent="0.2">
      <c r="A39" s="6">
        <v>32</v>
      </c>
      <c r="B39" s="7" t="s">
        <v>35</v>
      </c>
      <c r="C39" s="9">
        <v>37952.699999999997</v>
      </c>
      <c r="D39" s="8">
        <v>29492</v>
      </c>
      <c r="E39" s="9">
        <v>1.6</v>
      </c>
      <c r="F39" s="8">
        <v>2767</v>
      </c>
      <c r="G39" s="8">
        <v>57407.799999999996</v>
      </c>
      <c r="H39" s="8">
        <v>9144.4</v>
      </c>
      <c r="I39" s="8">
        <v>2936.9999999999995</v>
      </c>
      <c r="J39" s="8">
        <v>45326.399999999994</v>
      </c>
      <c r="K39" s="8">
        <v>75758.205516065616</v>
      </c>
      <c r="L39" s="8">
        <v>24166.223881174192</v>
      </c>
      <c r="M39" s="8">
        <v>51591.981634891432</v>
      </c>
      <c r="N39" s="9">
        <v>9513.6</v>
      </c>
      <c r="O39" s="9">
        <v>47466.299999999996</v>
      </c>
      <c r="P39" s="21"/>
      <c r="Q39" s="20"/>
    </row>
    <row r="40" spans="1:17" x14ac:dyDescent="0.2">
      <c r="A40" s="6"/>
      <c r="B40" s="7" t="s">
        <v>1</v>
      </c>
      <c r="C40" s="9">
        <f>SUM(C8:C39)</f>
        <v>1350000</v>
      </c>
      <c r="D40" s="8">
        <f>SUM(D8:D39)</f>
        <v>977890</v>
      </c>
      <c r="E40" s="18" t="s">
        <v>3</v>
      </c>
      <c r="F40" s="8">
        <f>SUM(F8:F39)</f>
        <v>69368</v>
      </c>
      <c r="G40" s="8">
        <f t="shared" ref="G40:M40" si="0">SUM(G8:G39)</f>
        <v>2417420.2224999992</v>
      </c>
      <c r="H40" s="8">
        <f t="shared" si="0"/>
        <v>829633.4</v>
      </c>
      <c r="I40" s="8">
        <f t="shared" si="0"/>
        <v>110247</v>
      </c>
      <c r="J40" s="8">
        <f t="shared" si="0"/>
        <v>1477539.8225000002</v>
      </c>
      <c r="K40" s="8">
        <f t="shared" si="0"/>
        <v>3141991.4032473257</v>
      </c>
      <c r="L40" s="8">
        <f t="shared" si="0"/>
        <v>744944.48013596411</v>
      </c>
      <c r="M40" s="8">
        <f t="shared" si="0"/>
        <v>2397046.9231113615</v>
      </c>
      <c r="N40" s="9">
        <f>SUM(N8:N39)</f>
        <v>399999.99999999994</v>
      </c>
      <c r="O40" s="9">
        <f>SUM(O8:O39)</f>
        <v>1750000.0000000007</v>
      </c>
      <c r="P40" s="20"/>
    </row>
    <row r="41" spans="1:17" x14ac:dyDescent="0.25">
      <c r="P41" s="20"/>
    </row>
    <row r="44" spans="1:17" s="14" customFormat="1" ht="18.75" x14ac:dyDescent="0.25">
      <c r="A44" s="23" t="s">
        <v>38</v>
      </c>
      <c r="B44" s="23"/>
      <c r="C44" s="23"/>
      <c r="D44" s="23"/>
      <c r="E44" s="23"/>
      <c r="F44" s="23"/>
      <c r="G44" s="23"/>
      <c r="J44" s="15" t="s">
        <v>39</v>
      </c>
    </row>
    <row r="47" spans="1:17" x14ac:dyDescent="0.25">
      <c r="A47" s="22"/>
      <c r="B47" s="22"/>
    </row>
    <row r="48" spans="1:17" x14ac:dyDescent="0.25">
      <c r="A48" s="16"/>
    </row>
    <row r="49" spans="1:1" x14ac:dyDescent="0.25">
      <c r="A49" s="16"/>
    </row>
    <row r="50" spans="1:1" x14ac:dyDescent="0.25">
      <c r="A50" s="17" t="s">
        <v>43</v>
      </c>
    </row>
  </sheetData>
  <sheetProtection sort="0" autoFilter="0"/>
  <mergeCells count="17">
    <mergeCell ref="N5:N6"/>
    <mergeCell ref="A1:O1"/>
    <mergeCell ref="A2:O2"/>
    <mergeCell ref="A3:O3"/>
    <mergeCell ref="O5:O6"/>
    <mergeCell ref="A47:B47"/>
    <mergeCell ref="A44:G44"/>
    <mergeCell ref="H5:J5"/>
    <mergeCell ref="L5:M5"/>
    <mergeCell ref="A5:A6"/>
    <mergeCell ref="B5:B6"/>
    <mergeCell ref="D5:D6"/>
    <mergeCell ref="E5:E6"/>
    <mergeCell ref="G5:G6"/>
    <mergeCell ref="K5:K6"/>
    <mergeCell ref="C5:C6"/>
    <mergeCell ref="F5:F6"/>
  </mergeCells>
  <conditionalFormatting sqref="H6:J6">
    <cfRule type="cellIs" dxfId="12" priority="28" stopIfTrue="1" operator="equal">
      <formula>"Оценка МФ"</formula>
    </cfRule>
  </conditionalFormatting>
  <conditionalFormatting sqref="H6:J6">
    <cfRule type="cellIs" dxfId="11" priority="27" operator="equal">
      <formula>"Оценка МФ на 2016г."</formula>
    </cfRule>
  </conditionalFormatting>
  <conditionalFormatting sqref="B8:C39">
    <cfRule type="cellIs" dxfId="10" priority="14" stopIfTrue="1" operator="equal">
      <formula>0</formula>
    </cfRule>
  </conditionalFormatting>
  <conditionalFormatting sqref="D8:D39">
    <cfRule type="cellIs" dxfId="9" priority="13" operator="lessThan">
      <formula>100</formula>
    </cfRule>
  </conditionalFormatting>
  <conditionalFormatting sqref="B40">
    <cfRule type="cellIs" dxfId="8" priority="12" stopIfTrue="1" operator="equal">
      <formula>0</formula>
    </cfRule>
  </conditionalFormatting>
  <conditionalFormatting sqref="E40">
    <cfRule type="cellIs" dxfId="7" priority="11" operator="lessThan">
      <formula>100</formula>
    </cfRule>
  </conditionalFormatting>
  <conditionalFormatting sqref="C5">
    <cfRule type="cellIs" dxfId="6" priority="8" stopIfTrue="1" operator="equal">
      <formula>"Оценка МФ"</formula>
    </cfRule>
  </conditionalFormatting>
  <conditionalFormatting sqref="C5">
    <cfRule type="cellIs" dxfId="5" priority="7" operator="equal">
      <formula>"Оценка МФ на 2016г."</formula>
    </cfRule>
  </conditionalFormatting>
  <conditionalFormatting sqref="N5">
    <cfRule type="cellIs" dxfId="4" priority="6" stopIfTrue="1" operator="equal">
      <formula>"Оценка МФ"</formula>
    </cfRule>
  </conditionalFormatting>
  <conditionalFormatting sqref="N5">
    <cfRule type="cellIs" dxfId="3" priority="5" operator="equal">
      <formula>"Оценка МФ на 2016г."</formula>
    </cfRule>
  </conditionalFormatting>
  <conditionalFormatting sqref="O5">
    <cfRule type="cellIs" dxfId="2" priority="4" stopIfTrue="1" operator="equal">
      <formula>"Оценка МФ"</formula>
    </cfRule>
  </conditionalFormatting>
  <conditionalFormatting sqref="O5">
    <cfRule type="cellIs" dxfId="1" priority="3" operator="equal">
      <formula>"Оценка МФ на 2016г."</formula>
    </cfRule>
  </conditionalFormatting>
  <conditionalFormatting sqref="C40:D40">
    <cfRule type="cellIs" dxfId="0" priority="2" operator="lessThan">
      <formula>100</formula>
    </cfRule>
  </conditionalFormatting>
  <pageMargins left="0.51181102362204722" right="0.5118110236220472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кратко 2017</vt:lpstr>
      <vt:lpstr>'кратко 2017'!Область_печати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k224_5</cp:lastModifiedBy>
  <cp:lastPrinted>2017-05-25T09:01:54Z</cp:lastPrinted>
  <dcterms:created xsi:type="dcterms:W3CDTF">2016-04-21T09:32:06Z</dcterms:created>
  <dcterms:modified xsi:type="dcterms:W3CDTF">2017-06-08T04:54:48Z</dcterms:modified>
</cp:coreProperties>
</file>