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8-2020\Формирование\Материалы+методики\"/>
    </mc:Choice>
  </mc:AlternateContent>
  <bookViews>
    <workbookView xWindow="0" yWindow="0" windowWidth="23040" windowHeight="8652"/>
  </bookViews>
  <sheets>
    <sheet name="окон.расчет с изм. на 2018" sheetId="5" r:id="rId1"/>
  </sheets>
  <definedNames>
    <definedName name="_xlnm.Print_Area" localSheetId="0">'окон.расчет с изм. на 2018'!$A$1:$W$55</definedName>
  </definedNames>
  <calcPr calcId="162913"/>
</workbook>
</file>

<file path=xl/calcChain.xml><?xml version="1.0" encoding="utf-8"?>
<calcChain xmlns="http://schemas.openxmlformats.org/spreadsheetml/2006/main">
  <c r="E47" i="5" l="1"/>
</calcChain>
</file>

<file path=xl/sharedStrings.xml><?xml version="1.0" encoding="utf-8"?>
<sst xmlns="http://schemas.openxmlformats.org/spreadsheetml/2006/main" count="65" uniqueCount="65">
  <si>
    <t>№ п/п</t>
  </si>
  <si>
    <t>Муниципальное 
образование</t>
  </si>
  <si>
    <t>Группа*</t>
  </si>
  <si>
    <t>Среднее кол-во
дней в смене</t>
  </si>
  <si>
    <t xml:space="preserve">Общее кол-во детей
</t>
  </si>
  <si>
    <t>В том числе 
средняя стоимость
набора продуктов
питания.</t>
  </si>
  <si>
    <t xml:space="preserve">ВСЕГО, в.т.ч.: </t>
  </si>
  <si>
    <t>г.Иркутск</t>
  </si>
  <si>
    <t>Ангарское МО</t>
  </si>
  <si>
    <t>МО" г.Саянск"</t>
  </si>
  <si>
    <t>МО г.Усть-Илимск</t>
  </si>
  <si>
    <t>МО г. Усолье-Сибирское</t>
  </si>
  <si>
    <t xml:space="preserve">уменьшили кол-во детей на 61 чел. </t>
  </si>
  <si>
    <t>МО г.Бодайбо и района</t>
  </si>
  <si>
    <t>Шелеховский район</t>
  </si>
  <si>
    <t>ув.кол-ва  детей на 15 чел.</t>
  </si>
  <si>
    <t>МО "г.Свирск"</t>
  </si>
  <si>
    <t>увеличили кол-во детей на 30 чел.</t>
  </si>
  <si>
    <t xml:space="preserve">Зиминское городское МО </t>
  </si>
  <si>
    <t>МО" г.Черемхово"</t>
  </si>
  <si>
    <t xml:space="preserve">МО "Братский район" </t>
  </si>
  <si>
    <t>МО "Жигаловский район"</t>
  </si>
  <si>
    <t>МО "Заларинский район"</t>
  </si>
  <si>
    <t>Иркутское  районное МО</t>
  </si>
  <si>
    <t>МО "Казачинско-Ленский район"</t>
  </si>
  <si>
    <t>МО Киренский район</t>
  </si>
  <si>
    <t xml:space="preserve">МО "Нижнеилимский район" </t>
  </si>
  <si>
    <t xml:space="preserve">МО "Нижнеудинский район" </t>
  </si>
  <si>
    <t>МО Слюдянский район</t>
  </si>
  <si>
    <t>МО "Тайшетский район"</t>
  </si>
  <si>
    <t>ув.кол-ва  детей на 50 чел.</t>
  </si>
  <si>
    <t>МО "Тулунский район"</t>
  </si>
  <si>
    <t>Усольское районное МО</t>
  </si>
  <si>
    <t>МО "Усть-Илимский район"</t>
  </si>
  <si>
    <t>Усть-Кутское МО</t>
  </si>
  <si>
    <t>Чунское районное МО</t>
  </si>
  <si>
    <t>МО "Аларский район"</t>
  </si>
  <si>
    <t>МО "Боханский район"</t>
  </si>
  <si>
    <t>МО "Осинский район"</t>
  </si>
  <si>
    <t>МО "Эхирит-Булагатский район"</t>
  </si>
  <si>
    <t>Зиминское районное МО</t>
  </si>
  <si>
    <t>МО "Катангский район"</t>
  </si>
  <si>
    <t>увеличили кол-во детей на 6 чел.</t>
  </si>
  <si>
    <t>МО Мамско-Чуйского района</t>
  </si>
  <si>
    <t>МО Балаганский район</t>
  </si>
  <si>
    <t>МО "Качугский район"</t>
  </si>
  <si>
    <t>МО Куйтунский район</t>
  </si>
  <si>
    <t>Ольхонское  районное МО</t>
  </si>
  <si>
    <t>Районное МО "Усть-Удинский район"</t>
  </si>
  <si>
    <t>Черемховское районное МО</t>
  </si>
  <si>
    <t>МО "Баяндаевский район"</t>
  </si>
  <si>
    <t>МО "Нукутский район"</t>
  </si>
  <si>
    <t>ИТОГО</t>
  </si>
  <si>
    <t xml:space="preserve">МО г.Братска  </t>
  </si>
  <si>
    <t>7=4*5*6/1000</t>
  </si>
  <si>
    <t>9=7*8</t>
  </si>
  <si>
    <t>11=7*10</t>
  </si>
  <si>
    <t>% софинансирования из областного бюджета</t>
  </si>
  <si>
    <t>Субсидии из областного бюджета</t>
  </si>
  <si>
    <t>Средства местного бюджета</t>
  </si>
  <si>
    <t xml:space="preserve"> МО "г.Тулун"</t>
  </si>
  <si>
    <t>РАСЧЕТ РАСПРЕДЕЛЕНИЯ
субсидий местным бюджетам из областного бюджета в целях софинансирования расходных обязательств органов местного самоуправления  муниципальных образований Иркутской области по вопросам местного значения по организации отдыха детей в каникулярное время  на оплату стоимости набора продуктов питания в лагерях с дневным пребыванием детей, организованных органами местного самоуправления муниципальных образований Иркутской области на 2018 год</t>
  </si>
  <si>
    <t>Первый заместитель министра социального развития, опеки и попечительства Иркутской области</t>
  </si>
  <si>
    <t>А.С. Макаров</t>
  </si>
  <si>
    <t>% финансирования из местного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</si>
</sst>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р_._-;\-* #,##0.00_р_._-;_-* &quot;-&quot;??_р_._-;_-@_-"/>
    <numFmt numFmtId="164" formatCode="#,##0.0"/>
    <numFmt numFmtId="165" formatCode="_-* #,##0.0_р_._-;\-* #,##0.0_р_._-;_-* &quot;-&quot;?_р_._-;_-@_-"/>
    <numFmt numFmtId="166" formatCode="#,##0.0_ ;\-#,##0.0\ "/>
    <numFmt numFmtId="167" formatCode="0.0"/>
  </numFmts>
  <fonts count="13" x14ac:knownFonts="1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0">
    <xf numFmtId="0" fontId="0" fillId="0" borderId="0" xfId="0"/>
    <xf numFmtId="164" fontId="0" fillId="0" borderId="0" xfId="0" applyNumberFormat="1"/>
    <xf numFmtId="0" fontId="3" fillId="0" borderId="0" xfId="0" applyFont="1"/>
    <xf numFmtId="0" fontId="0" fillId="2" borderId="0" xfId="0" applyFill="1"/>
    <xf numFmtId="9" fontId="0" fillId="0" borderId="0" xfId="1" applyFont="1"/>
    <xf numFmtId="43" fontId="0" fillId="0" borderId="0" xfId="2" applyFont="1"/>
    <xf numFmtId="43" fontId="3" fillId="0" borderId="0" xfId="2" applyFont="1"/>
    <xf numFmtId="0" fontId="6" fillId="0" borderId="0" xfId="0" applyFont="1" applyAlignment="1"/>
    <xf numFmtId="0" fontId="7" fillId="0" borderId="0" xfId="0" applyFont="1"/>
    <xf numFmtId="0" fontId="7" fillId="2" borderId="0" xfId="0" applyFont="1" applyFill="1"/>
    <xf numFmtId="0" fontId="6" fillId="0" borderId="0" xfId="0" applyFont="1"/>
    <xf numFmtId="0" fontId="6" fillId="2" borderId="2" xfId="0" applyFont="1" applyFill="1" applyBorder="1" applyAlignment="1">
      <alignment horizontal="center" vertical="center"/>
    </xf>
    <xf numFmtId="0" fontId="10" fillId="0" borderId="0" xfId="0" applyFont="1" applyAlignment="1"/>
    <xf numFmtId="0" fontId="11" fillId="0" borderId="0" xfId="0" applyFont="1"/>
    <xf numFmtId="0" fontId="0" fillId="0" borderId="0" xfId="0" applyFill="1"/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textRotation="90" wrapText="1"/>
    </xf>
    <xf numFmtId="9" fontId="5" fillId="0" borderId="2" xfId="0" applyNumberFormat="1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167" fontId="3" fillId="0" borderId="0" xfId="0" applyNumberFormat="1" applyFont="1" applyFill="1"/>
    <xf numFmtId="0" fontId="3" fillId="0" borderId="0" xfId="0" applyFont="1" applyFill="1"/>
    <xf numFmtId="0" fontId="2" fillId="0" borderId="3" xfId="0" applyFont="1" applyFill="1" applyBorder="1" applyAlignment="1">
      <alignment horizontal="center" vertical="center"/>
    </xf>
    <xf numFmtId="1" fontId="6" fillId="0" borderId="13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center"/>
    </xf>
    <xf numFmtId="9" fontId="6" fillId="0" borderId="13" xfId="1" applyFont="1" applyFill="1" applyBorder="1" applyAlignment="1">
      <alignment horizontal="center" vertical="center"/>
    </xf>
    <xf numFmtId="9" fontId="6" fillId="0" borderId="2" xfId="1" applyNumberFormat="1" applyFont="1" applyFill="1" applyBorder="1" applyAlignment="1">
      <alignment horizontal="center"/>
    </xf>
    <xf numFmtId="9" fontId="6" fillId="0" borderId="2" xfId="0" applyNumberFormat="1" applyFont="1" applyFill="1" applyBorder="1" applyAlignment="1">
      <alignment horizontal="right" vertical="center"/>
    </xf>
    <xf numFmtId="2" fontId="6" fillId="0" borderId="2" xfId="0" applyNumberFormat="1" applyFont="1" applyFill="1" applyBorder="1" applyAlignment="1">
      <alignment wrapText="1"/>
    </xf>
    <xf numFmtId="0" fontId="6" fillId="0" borderId="2" xfId="0" applyFont="1" applyFill="1" applyBorder="1"/>
    <xf numFmtId="165" fontId="6" fillId="0" borderId="2" xfId="2" applyNumberFormat="1" applyFont="1" applyFill="1" applyBorder="1"/>
    <xf numFmtId="166" fontId="6" fillId="0" borderId="2" xfId="0" applyNumberFormat="1" applyFont="1" applyFill="1" applyBorder="1"/>
    <xf numFmtId="165" fontId="6" fillId="0" borderId="2" xfId="0" applyNumberFormat="1" applyFont="1" applyFill="1" applyBorder="1"/>
    <xf numFmtId="164" fontId="6" fillId="0" borderId="2" xfId="0" applyNumberFormat="1" applyFont="1" applyFill="1" applyBorder="1"/>
    <xf numFmtId="167" fontId="6" fillId="0" borderId="2" xfId="0" applyNumberFormat="1" applyFont="1" applyFill="1" applyBorder="1"/>
    <xf numFmtId="0" fontId="2" fillId="0" borderId="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9" fontId="6" fillId="0" borderId="2" xfId="1" applyFont="1" applyFill="1" applyBorder="1" applyAlignment="1">
      <alignment horizontal="center" vertical="center"/>
    </xf>
    <xf numFmtId="1" fontId="6" fillId="0" borderId="14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7" fillId="0" borderId="2" xfId="0" applyFont="1" applyFill="1" applyBorder="1"/>
    <xf numFmtId="165" fontId="7" fillId="0" borderId="2" xfId="2" applyNumberFormat="1" applyFont="1" applyFill="1" applyBorder="1"/>
    <xf numFmtId="166" fontId="7" fillId="0" borderId="2" xfId="0" applyNumberFormat="1" applyFont="1" applyFill="1" applyBorder="1"/>
    <xf numFmtId="165" fontId="7" fillId="0" borderId="2" xfId="0" applyNumberFormat="1" applyFont="1" applyFill="1" applyBorder="1"/>
    <xf numFmtId="164" fontId="7" fillId="0" borderId="2" xfId="0" applyNumberFormat="1" applyFont="1" applyFill="1" applyBorder="1"/>
    <xf numFmtId="9" fontId="6" fillId="0" borderId="2" xfId="1" applyFont="1" applyFill="1" applyBorder="1" applyAlignment="1">
      <alignment horizontal="center"/>
    </xf>
    <xf numFmtId="9" fontId="6" fillId="0" borderId="2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9" fontId="6" fillId="0" borderId="14" xfId="0" applyNumberFormat="1" applyFont="1" applyFill="1" applyBorder="1" applyAlignment="1">
      <alignment horizontal="right" vertical="center"/>
    </xf>
    <xf numFmtId="2" fontId="6" fillId="0" borderId="14" xfId="0" applyNumberFormat="1" applyFont="1" applyFill="1" applyBorder="1" applyAlignment="1">
      <alignment wrapText="1"/>
    </xf>
    <xf numFmtId="0" fontId="7" fillId="0" borderId="14" xfId="0" applyFont="1" applyFill="1" applyBorder="1"/>
    <xf numFmtId="165" fontId="7" fillId="0" borderId="14" xfId="2" applyNumberFormat="1" applyFont="1" applyFill="1" applyBorder="1"/>
    <xf numFmtId="166" fontId="7" fillId="0" borderId="14" xfId="0" applyNumberFormat="1" applyFont="1" applyFill="1" applyBorder="1"/>
    <xf numFmtId="165" fontId="7" fillId="0" borderId="14" xfId="0" applyNumberFormat="1" applyFont="1" applyFill="1" applyBorder="1"/>
    <xf numFmtId="164" fontId="7" fillId="0" borderId="14" xfId="0" applyNumberFormat="1" applyFont="1" applyFill="1" applyBorder="1"/>
    <xf numFmtId="167" fontId="6" fillId="0" borderId="14" xfId="0" applyNumberFormat="1" applyFont="1" applyFill="1" applyBorder="1"/>
    <xf numFmtId="0" fontId="2" fillId="0" borderId="1" xfId="0" applyFont="1" applyFill="1" applyBorder="1"/>
    <xf numFmtId="0" fontId="6" fillId="0" borderId="8" xfId="0" applyFont="1" applyFill="1" applyBorder="1"/>
    <xf numFmtId="0" fontId="6" fillId="0" borderId="8" xfId="0" applyFont="1" applyFill="1" applyBorder="1" applyAlignment="1">
      <alignment horizontal="center"/>
    </xf>
    <xf numFmtId="164" fontId="6" fillId="0" borderId="8" xfId="0" applyNumberFormat="1" applyFont="1" applyFill="1" applyBorder="1" applyAlignment="1">
      <alignment horizontal="center"/>
    </xf>
    <xf numFmtId="164" fontId="6" fillId="0" borderId="1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6" fillId="0" borderId="9" xfId="0" applyFont="1" applyFill="1" applyBorder="1"/>
    <xf numFmtId="0" fontId="7" fillId="0" borderId="10" xfId="0" applyFont="1" applyFill="1" applyBorder="1"/>
    <xf numFmtId="165" fontId="7" fillId="0" borderId="10" xfId="0" applyNumberFormat="1" applyFont="1" applyFill="1" applyBorder="1"/>
    <xf numFmtId="166" fontId="7" fillId="0" borderId="10" xfId="0" applyNumberFormat="1" applyFont="1" applyFill="1" applyBorder="1"/>
    <xf numFmtId="167" fontId="6" fillId="0" borderId="10" xfId="0" applyNumberFormat="1" applyFont="1" applyFill="1" applyBorder="1"/>
    <xf numFmtId="164" fontId="6" fillId="0" borderId="12" xfId="0" applyNumberFormat="1" applyFont="1" applyFill="1" applyBorder="1" applyAlignment="1">
      <alignment horizontal="center"/>
    </xf>
    <xf numFmtId="0" fontId="2" fillId="0" borderId="0" xfId="0" applyFont="1" applyFill="1"/>
    <xf numFmtId="0" fontId="6" fillId="0" borderId="1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/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0" fontId="6" fillId="0" borderId="14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4">
    <cellStyle name="Обычный" xfId="0" builtinId="0"/>
    <cellStyle name="Процентный" xfId="1" builtinId="5"/>
    <cellStyle name="Финансовый" xfId="2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4"/>
  <sheetViews>
    <sheetView tabSelected="1" view="pageBreakPreview" zoomScaleNormal="100" zoomScaleSheetLayoutView="100" workbookViewId="0">
      <selection activeCell="J3" sqref="J3"/>
    </sheetView>
  </sheetViews>
  <sheetFormatPr defaultRowHeight="13.2" x14ac:dyDescent="0.25"/>
  <cols>
    <col min="1" max="1" width="3.6640625" customWidth="1"/>
    <col min="2" max="2" width="32.88671875" customWidth="1"/>
    <col min="3" max="3" width="5.44140625" customWidth="1"/>
    <col min="4" max="4" width="8.6640625" customWidth="1"/>
    <col min="5" max="5" width="9" customWidth="1"/>
    <col min="6" max="6" width="9.44140625" customWidth="1"/>
    <col min="7" max="7" width="13.33203125" customWidth="1"/>
    <col min="8" max="8" width="10.109375" customWidth="1"/>
    <col min="9" max="9" width="12" customWidth="1"/>
    <col min="10" max="10" width="10.109375" customWidth="1"/>
    <col min="11" max="11" width="5.109375" hidden="1" customWidth="1"/>
    <col min="12" max="12" width="21.5546875" hidden="1" customWidth="1"/>
    <col min="13" max="13" width="0" hidden="1" customWidth="1"/>
    <col min="14" max="14" width="12.6640625" hidden="1" customWidth="1"/>
    <col min="15" max="16" width="0" hidden="1" customWidth="1"/>
    <col min="17" max="17" width="9.88671875" hidden="1" customWidth="1"/>
    <col min="18" max="18" width="11.88671875" hidden="1" customWidth="1"/>
    <col min="19" max="20" width="0" hidden="1" customWidth="1"/>
    <col min="21" max="21" width="9.5546875" style="3" hidden="1" customWidth="1"/>
    <col min="22" max="22" width="1" style="3" hidden="1" customWidth="1"/>
    <col min="23" max="23" width="12.44140625" style="3" customWidth="1"/>
    <col min="24" max="24" width="11.5546875" customWidth="1"/>
    <col min="25" max="25" width="11.44140625" customWidth="1"/>
  </cols>
  <sheetData>
    <row r="1" spans="1:27" ht="69.75" customHeight="1" thickBot="1" x14ac:dyDescent="0.3">
      <c r="A1" s="82" t="s">
        <v>61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27" ht="84" customHeight="1" x14ac:dyDescent="0.25">
      <c r="A2" s="15" t="s">
        <v>0</v>
      </c>
      <c r="B2" s="16" t="s">
        <v>1</v>
      </c>
      <c r="C2" s="17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57</v>
      </c>
      <c r="I2" s="16" t="s">
        <v>58</v>
      </c>
      <c r="J2" s="16" t="s">
        <v>64</v>
      </c>
      <c r="K2" s="18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6" t="s">
        <v>59</v>
      </c>
      <c r="Y2" s="5"/>
    </row>
    <row r="3" spans="1:27" x14ac:dyDescent="0.25">
      <c r="A3" s="20">
        <v>1</v>
      </c>
      <c r="B3" s="21">
        <v>2</v>
      </c>
      <c r="C3" s="21">
        <v>3</v>
      </c>
      <c r="D3" s="21">
        <v>4</v>
      </c>
      <c r="E3" s="21">
        <v>5</v>
      </c>
      <c r="F3" s="21">
        <v>6</v>
      </c>
      <c r="G3" s="21" t="s">
        <v>54</v>
      </c>
      <c r="H3" s="21">
        <v>8</v>
      </c>
      <c r="I3" s="21" t="s">
        <v>55</v>
      </c>
      <c r="J3" s="21">
        <v>10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 t="s">
        <v>56</v>
      </c>
      <c r="X3" s="6"/>
      <c r="Y3" s="2"/>
    </row>
    <row r="4" spans="1:27" ht="18.75" customHeight="1" x14ac:dyDescent="0.25">
      <c r="A4" s="24">
        <v>1</v>
      </c>
      <c r="B4" s="77" t="s">
        <v>7</v>
      </c>
      <c r="C4" s="78">
        <v>3</v>
      </c>
      <c r="D4" s="25">
        <v>15</v>
      </c>
      <c r="E4" s="11">
        <v>9116</v>
      </c>
      <c r="F4" s="26">
        <v>117</v>
      </c>
      <c r="G4" s="27">
        <v>15998.6</v>
      </c>
      <c r="H4" s="28">
        <v>0.5</v>
      </c>
      <c r="I4" s="27">
        <v>7999.3</v>
      </c>
      <c r="J4" s="29">
        <v>0.5</v>
      </c>
      <c r="K4" s="30">
        <v>0.2</v>
      </c>
      <c r="L4" s="31"/>
      <c r="M4" s="32">
        <v>1000</v>
      </c>
      <c r="N4" s="33">
        <v>15998.58</v>
      </c>
      <c r="O4" s="32">
        <v>80</v>
      </c>
      <c r="P4" s="32">
        <v>100</v>
      </c>
      <c r="Q4" s="34">
        <v>12798.864</v>
      </c>
      <c r="R4" s="35">
        <v>3199.7160000000003</v>
      </c>
      <c r="S4" s="35">
        <v>2.0000000000436557E-2</v>
      </c>
      <c r="T4" s="36" t="e">
        <v>#REF!</v>
      </c>
      <c r="U4" s="37"/>
      <c r="V4" s="37"/>
      <c r="W4" s="27">
        <v>7999.3</v>
      </c>
      <c r="X4" s="6"/>
      <c r="Y4" s="2"/>
    </row>
    <row r="5" spans="1:27" ht="18" customHeight="1" x14ac:dyDescent="0.25">
      <c r="A5" s="38">
        <v>2</v>
      </c>
      <c r="B5" s="39" t="s">
        <v>8</v>
      </c>
      <c r="C5" s="78">
        <v>2</v>
      </c>
      <c r="D5" s="40">
        <v>15</v>
      </c>
      <c r="E5" s="11">
        <v>2050</v>
      </c>
      <c r="F5" s="26">
        <v>117</v>
      </c>
      <c r="G5" s="27">
        <v>3597.8</v>
      </c>
      <c r="H5" s="42">
        <v>0.75</v>
      </c>
      <c r="I5" s="27">
        <v>2698.3</v>
      </c>
      <c r="J5" s="29">
        <v>0.25</v>
      </c>
      <c r="K5" s="30">
        <v>0.2</v>
      </c>
      <c r="L5" s="31"/>
      <c r="M5" s="32">
        <v>1000</v>
      </c>
      <c r="N5" s="33">
        <v>3597.75</v>
      </c>
      <c r="O5" s="32">
        <v>85</v>
      </c>
      <c r="P5" s="32">
        <v>100</v>
      </c>
      <c r="Q5" s="34">
        <v>3058.0875000000001</v>
      </c>
      <c r="R5" s="35">
        <v>539.66249999999991</v>
      </c>
      <c r="S5" s="35">
        <v>5.0000000000181899E-2</v>
      </c>
      <c r="T5" s="36" t="e">
        <v>#REF!</v>
      </c>
      <c r="U5" s="37"/>
      <c r="V5" s="37"/>
      <c r="W5" s="27">
        <v>899.5</v>
      </c>
      <c r="X5" s="6"/>
      <c r="Y5" s="2"/>
    </row>
    <row r="6" spans="1:27" ht="13.8" x14ac:dyDescent="0.25">
      <c r="A6" s="86">
        <v>3</v>
      </c>
      <c r="B6" s="84" t="s">
        <v>53</v>
      </c>
      <c r="C6" s="78">
        <v>1</v>
      </c>
      <c r="D6" s="43">
        <v>15</v>
      </c>
      <c r="E6" s="11">
        <v>2180</v>
      </c>
      <c r="F6" s="44">
        <v>132</v>
      </c>
      <c r="G6" s="27">
        <v>4316.3999999999996</v>
      </c>
      <c r="H6" s="42">
        <v>0.93</v>
      </c>
      <c r="I6" s="27">
        <v>4014.3</v>
      </c>
      <c r="J6" s="29">
        <v>7.0000000000000007E-2</v>
      </c>
      <c r="K6" s="30">
        <v>0.2</v>
      </c>
      <c r="L6" s="31"/>
      <c r="M6" s="45">
        <v>1000</v>
      </c>
      <c r="N6" s="46">
        <v>4316.3999999999996</v>
      </c>
      <c r="O6" s="45">
        <v>85</v>
      </c>
      <c r="P6" s="45">
        <v>100</v>
      </c>
      <c r="Q6" s="47">
        <v>3668.9399999999996</v>
      </c>
      <c r="R6" s="48">
        <v>647.46</v>
      </c>
      <c r="S6" s="48">
        <v>0</v>
      </c>
      <c r="T6" s="49" t="e">
        <v>#REF!</v>
      </c>
      <c r="U6" s="37"/>
      <c r="V6" s="37"/>
      <c r="W6" s="27">
        <v>302.10000000000002</v>
      </c>
      <c r="X6" s="6"/>
      <c r="Y6" s="2"/>
    </row>
    <row r="7" spans="1:27" ht="13.8" x14ac:dyDescent="0.25">
      <c r="A7" s="87"/>
      <c r="B7" s="85"/>
      <c r="C7" s="78">
        <v>1</v>
      </c>
      <c r="D7" s="43">
        <v>5</v>
      </c>
      <c r="E7" s="11">
        <v>230</v>
      </c>
      <c r="F7" s="44">
        <v>132</v>
      </c>
      <c r="G7" s="27">
        <v>151.80000000000001</v>
      </c>
      <c r="H7" s="42">
        <v>0.93</v>
      </c>
      <c r="I7" s="27">
        <v>141.19999999999999</v>
      </c>
      <c r="J7" s="29">
        <v>7.0000000000000007E-2</v>
      </c>
      <c r="K7" s="30"/>
      <c r="L7" s="31"/>
      <c r="M7" s="45"/>
      <c r="N7" s="46"/>
      <c r="O7" s="45"/>
      <c r="P7" s="45"/>
      <c r="Q7" s="47"/>
      <c r="R7" s="48"/>
      <c r="S7" s="48"/>
      <c r="T7" s="49"/>
      <c r="U7" s="37"/>
      <c r="V7" s="37"/>
      <c r="W7" s="27">
        <v>10.6</v>
      </c>
      <c r="X7" s="6"/>
      <c r="Y7" s="2"/>
    </row>
    <row r="8" spans="1:27" ht="13.8" x14ac:dyDescent="0.25">
      <c r="A8" s="76">
        <v>4</v>
      </c>
      <c r="B8" s="75" t="s">
        <v>9</v>
      </c>
      <c r="C8" s="78">
        <v>1</v>
      </c>
      <c r="D8" s="40">
        <v>15</v>
      </c>
      <c r="E8" s="11">
        <v>815</v>
      </c>
      <c r="F8" s="41">
        <v>117</v>
      </c>
      <c r="G8" s="27">
        <v>1430.3</v>
      </c>
      <c r="H8" s="42">
        <v>0.93</v>
      </c>
      <c r="I8" s="27">
        <v>1330.2</v>
      </c>
      <c r="J8" s="29">
        <v>7.0000000000000007E-2</v>
      </c>
      <c r="K8" s="30">
        <v>0.15</v>
      </c>
      <c r="L8" s="31"/>
      <c r="M8" s="45">
        <v>1000</v>
      </c>
      <c r="N8" s="46">
        <v>1430.325</v>
      </c>
      <c r="O8" s="45">
        <v>90</v>
      </c>
      <c r="P8" s="45">
        <v>100</v>
      </c>
      <c r="Q8" s="47">
        <v>1287.2925</v>
      </c>
      <c r="R8" s="48">
        <v>143.03250000000003</v>
      </c>
      <c r="S8" s="48">
        <v>-2.5000000000090949E-2</v>
      </c>
      <c r="T8" s="49" t="e">
        <v>#REF!</v>
      </c>
      <c r="U8" s="37"/>
      <c r="V8" s="37"/>
      <c r="W8" s="27">
        <v>100.1</v>
      </c>
      <c r="X8" s="6"/>
      <c r="Y8" s="2"/>
    </row>
    <row r="9" spans="1:27" ht="18" customHeight="1" x14ac:dyDescent="0.25">
      <c r="A9" s="76">
        <v>5</v>
      </c>
      <c r="B9" s="75" t="s">
        <v>10</v>
      </c>
      <c r="C9" s="78">
        <v>1</v>
      </c>
      <c r="D9" s="40">
        <v>15</v>
      </c>
      <c r="E9" s="11">
        <v>1190</v>
      </c>
      <c r="F9" s="41">
        <v>132</v>
      </c>
      <c r="G9" s="27">
        <v>2356.1999999999998</v>
      </c>
      <c r="H9" s="42">
        <v>0.93</v>
      </c>
      <c r="I9" s="27">
        <v>2191.3000000000002</v>
      </c>
      <c r="J9" s="29">
        <v>7.0000000000000007E-2</v>
      </c>
      <c r="K9" s="30">
        <v>0.15</v>
      </c>
      <c r="L9" s="31"/>
      <c r="M9" s="45">
        <v>1000</v>
      </c>
      <c r="N9" s="46">
        <v>2356.1999999999998</v>
      </c>
      <c r="O9" s="45">
        <v>90</v>
      </c>
      <c r="P9" s="45">
        <v>100</v>
      </c>
      <c r="Q9" s="47">
        <v>2120.58</v>
      </c>
      <c r="R9" s="48">
        <v>235.61999999999989</v>
      </c>
      <c r="S9" s="48">
        <v>0</v>
      </c>
      <c r="T9" s="49" t="e">
        <v>#REF!</v>
      </c>
      <c r="U9" s="37"/>
      <c r="V9" s="37"/>
      <c r="W9" s="27">
        <v>164.9</v>
      </c>
      <c r="X9" s="6"/>
      <c r="Y9" s="2"/>
    </row>
    <row r="10" spans="1:27" ht="18.75" customHeight="1" x14ac:dyDescent="0.25">
      <c r="A10" s="76">
        <v>6</v>
      </c>
      <c r="B10" s="39" t="s">
        <v>11</v>
      </c>
      <c r="C10" s="78">
        <v>1</v>
      </c>
      <c r="D10" s="40">
        <v>15</v>
      </c>
      <c r="E10" s="11">
        <v>950</v>
      </c>
      <c r="F10" s="41">
        <v>117</v>
      </c>
      <c r="G10" s="27">
        <v>1667.3</v>
      </c>
      <c r="H10" s="42">
        <v>0.93</v>
      </c>
      <c r="I10" s="27">
        <v>1550.6</v>
      </c>
      <c r="J10" s="50">
        <v>7.0000000000000007E-2</v>
      </c>
      <c r="K10" s="51">
        <v>0.15</v>
      </c>
      <c r="L10" s="31" t="s">
        <v>12</v>
      </c>
      <c r="M10" s="45">
        <v>1000</v>
      </c>
      <c r="N10" s="46">
        <v>1667.25</v>
      </c>
      <c r="O10" s="45">
        <v>90</v>
      </c>
      <c r="P10" s="45">
        <v>100</v>
      </c>
      <c r="Q10" s="47">
        <v>1500.5250000000001</v>
      </c>
      <c r="R10" s="48">
        <v>166.72499999999991</v>
      </c>
      <c r="S10" s="48">
        <v>4.9999999999954525E-2</v>
      </c>
      <c r="T10" s="49" t="e">
        <v>#REF!</v>
      </c>
      <c r="U10" s="37"/>
      <c r="V10" s="37"/>
      <c r="W10" s="27">
        <v>116.7</v>
      </c>
      <c r="X10" s="6"/>
      <c r="Y10" s="2"/>
    </row>
    <row r="11" spans="1:27" ht="15.75" customHeight="1" x14ac:dyDescent="0.25">
      <c r="A11" s="76">
        <v>7</v>
      </c>
      <c r="B11" s="75" t="s">
        <v>13</v>
      </c>
      <c r="C11" s="78">
        <v>2</v>
      </c>
      <c r="D11" s="40">
        <v>15</v>
      </c>
      <c r="E11" s="11">
        <v>767</v>
      </c>
      <c r="F11" s="41">
        <v>132</v>
      </c>
      <c r="G11" s="27">
        <v>1518.7</v>
      </c>
      <c r="H11" s="42">
        <v>0.75</v>
      </c>
      <c r="I11" s="27">
        <v>1139</v>
      </c>
      <c r="J11" s="50">
        <v>0.25</v>
      </c>
      <c r="K11" s="30">
        <v>0.2</v>
      </c>
      <c r="L11" s="31"/>
      <c r="M11" s="45">
        <v>1000</v>
      </c>
      <c r="N11" s="46">
        <v>1518.66</v>
      </c>
      <c r="O11" s="45">
        <v>90</v>
      </c>
      <c r="P11" s="45">
        <v>100</v>
      </c>
      <c r="Q11" s="47">
        <v>1366.7939999999999</v>
      </c>
      <c r="R11" s="48">
        <v>151.86600000000021</v>
      </c>
      <c r="S11" s="48">
        <v>3.999999999996362E-2</v>
      </c>
      <c r="T11" s="49" t="e">
        <v>#REF!</v>
      </c>
      <c r="U11" s="37"/>
      <c r="V11" s="37"/>
      <c r="W11" s="27">
        <v>379.7</v>
      </c>
      <c r="X11" s="6"/>
      <c r="Y11" s="2"/>
    </row>
    <row r="12" spans="1:27" ht="20.25" customHeight="1" x14ac:dyDescent="0.25">
      <c r="A12" s="76">
        <v>8</v>
      </c>
      <c r="B12" s="75" t="s">
        <v>14</v>
      </c>
      <c r="C12" s="78">
        <v>1</v>
      </c>
      <c r="D12" s="41">
        <v>14</v>
      </c>
      <c r="E12" s="11">
        <v>755</v>
      </c>
      <c r="F12" s="41">
        <v>117</v>
      </c>
      <c r="G12" s="27">
        <v>1236.7</v>
      </c>
      <c r="H12" s="42">
        <v>0.93</v>
      </c>
      <c r="I12" s="27">
        <v>1150.0999999999999</v>
      </c>
      <c r="J12" s="50">
        <v>7.0000000000000007E-2</v>
      </c>
      <c r="K12" s="30">
        <v>0.15</v>
      </c>
      <c r="L12" s="31" t="s">
        <v>15</v>
      </c>
      <c r="M12" s="45">
        <v>1000</v>
      </c>
      <c r="N12" s="46">
        <v>1236.69</v>
      </c>
      <c r="O12" s="45">
        <v>90</v>
      </c>
      <c r="P12" s="45">
        <v>100</v>
      </c>
      <c r="Q12" s="47">
        <v>1113.021</v>
      </c>
      <c r="R12" s="48">
        <v>123.6690000000001</v>
      </c>
      <c r="S12" s="48">
        <v>9.9999999999909051E-3</v>
      </c>
      <c r="T12" s="49" t="e">
        <v>#REF!</v>
      </c>
      <c r="U12" s="37"/>
      <c r="V12" s="37"/>
      <c r="W12" s="27">
        <v>86.6</v>
      </c>
      <c r="X12" s="6"/>
      <c r="Y12" s="2"/>
    </row>
    <row r="13" spans="1:27" ht="17.25" customHeight="1" x14ac:dyDescent="0.25">
      <c r="A13" s="24">
        <v>9</v>
      </c>
      <c r="B13" s="75" t="s">
        <v>16</v>
      </c>
      <c r="C13" s="78">
        <v>1</v>
      </c>
      <c r="D13" s="40">
        <v>14</v>
      </c>
      <c r="E13" s="11">
        <v>280</v>
      </c>
      <c r="F13" s="41">
        <v>117</v>
      </c>
      <c r="G13" s="27">
        <v>458.6</v>
      </c>
      <c r="H13" s="42">
        <v>0.93</v>
      </c>
      <c r="I13" s="27">
        <v>426.5</v>
      </c>
      <c r="J13" s="50">
        <v>7.0000000000000007E-2</v>
      </c>
      <c r="K13" s="30">
        <v>0.15</v>
      </c>
      <c r="L13" s="31"/>
      <c r="M13" s="45">
        <v>1000</v>
      </c>
      <c r="N13" s="46">
        <v>458.64</v>
      </c>
      <c r="O13" s="45">
        <v>95</v>
      </c>
      <c r="P13" s="45">
        <v>100</v>
      </c>
      <c r="Q13" s="47">
        <v>435.70799999999997</v>
      </c>
      <c r="R13" s="48">
        <v>22.932000000000016</v>
      </c>
      <c r="S13" s="48">
        <v>-3.999999999996362E-2</v>
      </c>
      <c r="T13" s="49" t="e">
        <v>#REF!</v>
      </c>
      <c r="U13" s="37"/>
      <c r="V13" s="37"/>
      <c r="W13" s="27">
        <v>32.1</v>
      </c>
      <c r="X13" s="6"/>
      <c r="Y13" s="2"/>
    </row>
    <row r="14" spans="1:27" ht="18" customHeight="1" x14ac:dyDescent="0.25">
      <c r="A14" s="24">
        <v>10</v>
      </c>
      <c r="B14" s="39" t="s">
        <v>60</v>
      </c>
      <c r="C14" s="78">
        <v>1</v>
      </c>
      <c r="D14" s="40">
        <v>18</v>
      </c>
      <c r="E14" s="11">
        <v>1385</v>
      </c>
      <c r="F14" s="41">
        <v>117</v>
      </c>
      <c r="G14" s="27">
        <v>2916.8</v>
      </c>
      <c r="H14" s="42">
        <v>0.93</v>
      </c>
      <c r="I14" s="27">
        <v>2712.6</v>
      </c>
      <c r="J14" s="50">
        <v>7.0000000000000007E-2</v>
      </c>
      <c r="K14" s="30">
        <v>0.15</v>
      </c>
      <c r="L14" s="31" t="s">
        <v>17</v>
      </c>
      <c r="M14" s="45">
        <v>1000</v>
      </c>
      <c r="N14" s="46">
        <v>2916.81</v>
      </c>
      <c r="O14" s="45">
        <v>90</v>
      </c>
      <c r="P14" s="45">
        <v>100</v>
      </c>
      <c r="Q14" s="47">
        <v>2625.1290000000004</v>
      </c>
      <c r="R14" s="48">
        <v>291.68099999999959</v>
      </c>
      <c r="S14" s="48">
        <v>-9.9999999997635314E-3</v>
      </c>
      <c r="T14" s="49" t="e">
        <v>#REF!</v>
      </c>
      <c r="U14" s="37"/>
      <c r="V14" s="37"/>
      <c r="W14" s="27">
        <v>204.2</v>
      </c>
      <c r="X14" s="6"/>
      <c r="Y14" s="2"/>
    </row>
    <row r="15" spans="1:27" ht="18" customHeight="1" x14ac:dyDescent="0.25">
      <c r="A15" s="52">
        <v>11</v>
      </c>
      <c r="B15" s="39" t="s">
        <v>18</v>
      </c>
      <c r="C15" s="78">
        <v>1</v>
      </c>
      <c r="D15" s="40">
        <v>18</v>
      </c>
      <c r="E15" s="11">
        <v>617</v>
      </c>
      <c r="F15" s="41">
        <v>117</v>
      </c>
      <c r="G15" s="27">
        <v>1299.4000000000001</v>
      </c>
      <c r="H15" s="42">
        <v>0.93</v>
      </c>
      <c r="I15" s="27">
        <v>1208.4000000000001</v>
      </c>
      <c r="J15" s="50">
        <v>7.0000000000000007E-2</v>
      </c>
      <c r="K15" s="30">
        <v>0.15</v>
      </c>
      <c r="L15" s="31"/>
      <c r="M15" s="45">
        <v>1000</v>
      </c>
      <c r="N15" s="46">
        <v>1299.402</v>
      </c>
      <c r="O15" s="45">
        <v>90</v>
      </c>
      <c r="P15" s="45">
        <v>100</v>
      </c>
      <c r="Q15" s="47">
        <v>1169.4618</v>
      </c>
      <c r="R15" s="48">
        <v>129.9402</v>
      </c>
      <c r="S15" s="48">
        <v>-1.9999999999527063E-3</v>
      </c>
      <c r="T15" s="49" t="e">
        <v>#REF!</v>
      </c>
      <c r="U15" s="37"/>
      <c r="V15" s="37"/>
      <c r="W15" s="27">
        <v>91</v>
      </c>
      <c r="X15" s="6"/>
      <c r="Y15" s="2"/>
      <c r="AA15" s="4"/>
    </row>
    <row r="16" spans="1:27" ht="13.8" x14ac:dyDescent="0.25">
      <c r="A16" s="24">
        <v>12</v>
      </c>
      <c r="B16" s="53" t="s">
        <v>19</v>
      </c>
      <c r="C16" s="78">
        <v>1</v>
      </c>
      <c r="D16" s="40">
        <v>15</v>
      </c>
      <c r="E16" s="11">
        <v>1600</v>
      </c>
      <c r="F16" s="41">
        <v>117</v>
      </c>
      <c r="G16" s="27">
        <v>2808</v>
      </c>
      <c r="H16" s="42">
        <v>0.93</v>
      </c>
      <c r="I16" s="27">
        <v>2611.4</v>
      </c>
      <c r="J16" s="50">
        <v>7.0000000000000007E-2</v>
      </c>
      <c r="K16" s="30">
        <v>0.15</v>
      </c>
      <c r="L16" s="31"/>
      <c r="M16" s="45">
        <v>1000</v>
      </c>
      <c r="N16" s="46">
        <v>2808</v>
      </c>
      <c r="O16" s="45">
        <v>90</v>
      </c>
      <c r="P16" s="45">
        <v>100</v>
      </c>
      <c r="Q16" s="47">
        <v>2527.1999999999998</v>
      </c>
      <c r="R16" s="48">
        <v>280.80000000000018</v>
      </c>
      <c r="S16" s="48">
        <v>0</v>
      </c>
      <c r="T16" s="49" t="e">
        <v>#REF!</v>
      </c>
      <c r="U16" s="37"/>
      <c r="V16" s="37"/>
      <c r="W16" s="27">
        <v>196.6</v>
      </c>
      <c r="X16" s="6"/>
      <c r="Y16" s="2"/>
    </row>
    <row r="17" spans="1:25" ht="17.25" customHeight="1" x14ac:dyDescent="0.25">
      <c r="A17" s="52">
        <v>13</v>
      </c>
      <c r="B17" s="39" t="s">
        <v>20</v>
      </c>
      <c r="C17" s="78">
        <v>1</v>
      </c>
      <c r="D17" s="40">
        <v>18</v>
      </c>
      <c r="E17" s="11">
        <v>993</v>
      </c>
      <c r="F17" s="41">
        <v>132</v>
      </c>
      <c r="G17" s="27">
        <v>2359.4</v>
      </c>
      <c r="H17" s="42">
        <v>0.93</v>
      </c>
      <c r="I17" s="27">
        <v>2194.1999999999998</v>
      </c>
      <c r="J17" s="50">
        <v>7.0000000000000007E-2</v>
      </c>
      <c r="K17" s="30">
        <v>0.1</v>
      </c>
      <c r="L17" s="31"/>
      <c r="M17" s="45">
        <v>1000</v>
      </c>
      <c r="N17" s="46">
        <v>2359.3679999999999</v>
      </c>
      <c r="O17" s="45">
        <v>90</v>
      </c>
      <c r="P17" s="45">
        <v>100</v>
      </c>
      <c r="Q17" s="47">
        <v>2123.4312</v>
      </c>
      <c r="R17" s="48">
        <v>235.93679999999995</v>
      </c>
      <c r="S17" s="48">
        <v>3.2000000000152795E-2</v>
      </c>
      <c r="T17" s="49" t="e">
        <v>#REF!</v>
      </c>
      <c r="U17" s="37"/>
      <c r="V17" s="37"/>
      <c r="W17" s="27">
        <v>165.2</v>
      </c>
      <c r="X17" s="6"/>
      <c r="Y17" s="2"/>
    </row>
    <row r="18" spans="1:25" ht="18" customHeight="1" x14ac:dyDescent="0.25">
      <c r="A18" s="24">
        <v>14</v>
      </c>
      <c r="B18" s="53" t="s">
        <v>21</v>
      </c>
      <c r="C18" s="78">
        <v>1</v>
      </c>
      <c r="D18" s="40">
        <v>21</v>
      </c>
      <c r="E18" s="11">
        <v>600</v>
      </c>
      <c r="F18" s="41">
        <v>117</v>
      </c>
      <c r="G18" s="27">
        <v>1474.2</v>
      </c>
      <c r="H18" s="42">
        <v>0.93</v>
      </c>
      <c r="I18" s="27">
        <v>1371</v>
      </c>
      <c r="J18" s="50">
        <v>7.0000000000000007E-2</v>
      </c>
      <c r="K18" s="30">
        <v>0.1</v>
      </c>
      <c r="L18" s="31"/>
      <c r="M18" s="45">
        <v>1000</v>
      </c>
      <c r="N18" s="46">
        <v>1474.2</v>
      </c>
      <c r="O18" s="45">
        <v>95</v>
      </c>
      <c r="P18" s="45">
        <v>100</v>
      </c>
      <c r="Q18" s="47">
        <v>1400.49</v>
      </c>
      <c r="R18" s="48">
        <v>73.710000000000036</v>
      </c>
      <c r="S18" s="48">
        <v>0</v>
      </c>
      <c r="T18" s="49" t="e">
        <v>#REF!</v>
      </c>
      <c r="U18" s="37"/>
      <c r="V18" s="37"/>
      <c r="W18" s="27">
        <v>103.2</v>
      </c>
      <c r="X18" s="6"/>
      <c r="Y18" s="2"/>
    </row>
    <row r="19" spans="1:25" ht="16.5" customHeight="1" x14ac:dyDescent="0.25">
      <c r="A19" s="52">
        <v>15</v>
      </c>
      <c r="B19" s="53" t="s">
        <v>22</v>
      </c>
      <c r="C19" s="78">
        <v>1</v>
      </c>
      <c r="D19" s="40">
        <v>15</v>
      </c>
      <c r="E19" s="11">
        <v>1271</v>
      </c>
      <c r="F19" s="41">
        <v>117</v>
      </c>
      <c r="G19" s="27">
        <v>2230.6</v>
      </c>
      <c r="H19" s="42">
        <v>0.93</v>
      </c>
      <c r="I19" s="27">
        <v>2074.5</v>
      </c>
      <c r="J19" s="50">
        <v>7.0000000000000007E-2</v>
      </c>
      <c r="K19" s="30">
        <v>0.1</v>
      </c>
      <c r="L19" s="31"/>
      <c r="M19" s="45">
        <v>1000</v>
      </c>
      <c r="N19" s="46">
        <v>2230.605</v>
      </c>
      <c r="O19" s="45">
        <v>95</v>
      </c>
      <c r="P19" s="45">
        <v>100</v>
      </c>
      <c r="Q19" s="47">
        <v>2119.0747500000002</v>
      </c>
      <c r="R19" s="48">
        <v>111.5302499999998</v>
      </c>
      <c r="S19" s="48">
        <v>-5.0000000001091394E-3</v>
      </c>
      <c r="T19" s="49" t="e">
        <v>#REF!</v>
      </c>
      <c r="U19" s="37"/>
      <c r="V19" s="37"/>
      <c r="W19" s="27">
        <v>156.1</v>
      </c>
      <c r="X19" s="6"/>
      <c r="Y19" s="2"/>
    </row>
    <row r="20" spans="1:25" ht="19.5" customHeight="1" x14ac:dyDescent="0.25">
      <c r="A20" s="24">
        <v>16</v>
      </c>
      <c r="B20" s="53" t="s">
        <v>23</v>
      </c>
      <c r="C20" s="78">
        <v>1</v>
      </c>
      <c r="D20" s="40">
        <v>15</v>
      </c>
      <c r="E20" s="11">
        <v>1500</v>
      </c>
      <c r="F20" s="41">
        <v>117</v>
      </c>
      <c r="G20" s="27">
        <v>2632.5</v>
      </c>
      <c r="H20" s="42">
        <v>0.93</v>
      </c>
      <c r="I20" s="27">
        <v>2448.1999999999998</v>
      </c>
      <c r="J20" s="50">
        <v>7.0000000000000007E-2</v>
      </c>
      <c r="K20" s="30">
        <v>0.15</v>
      </c>
      <c r="L20" s="31"/>
      <c r="M20" s="45">
        <v>1000</v>
      </c>
      <c r="N20" s="46">
        <v>2632.5</v>
      </c>
      <c r="O20" s="45">
        <v>90</v>
      </c>
      <c r="P20" s="45">
        <v>100</v>
      </c>
      <c r="Q20" s="47">
        <v>2369.25</v>
      </c>
      <c r="R20" s="48">
        <v>263.25</v>
      </c>
      <c r="S20" s="48">
        <v>0</v>
      </c>
      <c r="T20" s="49" t="e">
        <v>#REF!</v>
      </c>
      <c r="U20" s="37"/>
      <c r="V20" s="37"/>
      <c r="W20" s="27">
        <v>184.3</v>
      </c>
      <c r="X20" s="6"/>
      <c r="Y20" s="2"/>
    </row>
    <row r="21" spans="1:25" ht="17.25" customHeight="1" x14ac:dyDescent="0.25">
      <c r="A21" s="38">
        <v>17</v>
      </c>
      <c r="B21" s="39" t="s">
        <v>24</v>
      </c>
      <c r="C21" s="78">
        <v>1</v>
      </c>
      <c r="D21" s="40">
        <v>15</v>
      </c>
      <c r="E21" s="11">
        <v>800</v>
      </c>
      <c r="F21" s="41">
        <v>132</v>
      </c>
      <c r="G21" s="27">
        <v>1584</v>
      </c>
      <c r="H21" s="42">
        <v>0.93</v>
      </c>
      <c r="I21" s="27">
        <v>1473.1</v>
      </c>
      <c r="J21" s="50">
        <v>7.0000000000000007E-2</v>
      </c>
      <c r="K21" s="30">
        <v>0.1</v>
      </c>
      <c r="L21" s="31"/>
      <c r="M21" s="45">
        <v>1000</v>
      </c>
      <c r="N21" s="46">
        <v>1584</v>
      </c>
      <c r="O21" s="45">
        <v>90</v>
      </c>
      <c r="P21" s="45">
        <v>100</v>
      </c>
      <c r="Q21" s="47">
        <v>1425.6</v>
      </c>
      <c r="R21" s="48">
        <v>158.40000000000009</v>
      </c>
      <c r="S21" s="48">
        <v>0</v>
      </c>
      <c r="T21" s="49" t="e">
        <v>#REF!</v>
      </c>
      <c r="U21" s="37"/>
      <c r="V21" s="37"/>
      <c r="W21" s="27">
        <v>110.9</v>
      </c>
      <c r="X21" s="6"/>
      <c r="Y21" s="2"/>
    </row>
    <row r="22" spans="1:25" ht="16.5" customHeight="1" x14ac:dyDescent="0.25">
      <c r="A22" s="76">
        <v>18</v>
      </c>
      <c r="B22" s="75" t="s">
        <v>25</v>
      </c>
      <c r="C22" s="78">
        <v>1</v>
      </c>
      <c r="D22" s="40">
        <v>15</v>
      </c>
      <c r="E22" s="11">
        <v>460</v>
      </c>
      <c r="F22" s="41">
        <v>132</v>
      </c>
      <c r="G22" s="27">
        <v>910.8</v>
      </c>
      <c r="H22" s="42">
        <v>0.93</v>
      </c>
      <c r="I22" s="27">
        <v>847</v>
      </c>
      <c r="J22" s="50">
        <v>7.0000000000000007E-2</v>
      </c>
      <c r="K22" s="30">
        <v>0.1</v>
      </c>
      <c r="L22" s="31"/>
      <c r="M22" s="45">
        <v>1000</v>
      </c>
      <c r="N22" s="46">
        <v>910.8</v>
      </c>
      <c r="O22" s="45">
        <v>90</v>
      </c>
      <c r="P22" s="45">
        <v>100</v>
      </c>
      <c r="Q22" s="47">
        <v>819.72</v>
      </c>
      <c r="R22" s="48">
        <v>91.079999999999927</v>
      </c>
      <c r="S22" s="48">
        <v>0</v>
      </c>
      <c r="T22" s="49" t="e">
        <v>#REF!</v>
      </c>
      <c r="U22" s="37"/>
      <c r="V22" s="37"/>
      <c r="W22" s="27">
        <v>63.8</v>
      </c>
      <c r="X22" s="6"/>
      <c r="Y22" s="2"/>
    </row>
    <row r="23" spans="1:25" ht="16.5" customHeight="1" x14ac:dyDescent="0.25">
      <c r="A23" s="76">
        <v>19</v>
      </c>
      <c r="B23" s="39" t="s">
        <v>26</v>
      </c>
      <c r="C23" s="78">
        <v>1</v>
      </c>
      <c r="D23" s="40">
        <v>18</v>
      </c>
      <c r="E23" s="11">
        <v>1200</v>
      </c>
      <c r="F23" s="41">
        <v>132</v>
      </c>
      <c r="G23" s="27">
        <v>2851.2</v>
      </c>
      <c r="H23" s="42">
        <v>0.93</v>
      </c>
      <c r="I23" s="27">
        <v>2651.6</v>
      </c>
      <c r="J23" s="50">
        <v>7.0000000000000007E-2</v>
      </c>
      <c r="K23" s="30">
        <v>0.15</v>
      </c>
      <c r="L23" s="31"/>
      <c r="M23" s="45">
        <v>1000</v>
      </c>
      <c r="N23" s="46">
        <v>2851.2</v>
      </c>
      <c r="O23" s="45">
        <v>90</v>
      </c>
      <c r="P23" s="45">
        <v>100</v>
      </c>
      <c r="Q23" s="47">
        <v>2566.08</v>
      </c>
      <c r="R23" s="48">
        <v>285.11999999999989</v>
      </c>
      <c r="S23" s="48">
        <v>0</v>
      </c>
      <c r="T23" s="49" t="e">
        <v>#REF!</v>
      </c>
      <c r="U23" s="37"/>
      <c r="V23" s="37"/>
      <c r="W23" s="27">
        <v>199.6</v>
      </c>
      <c r="X23" s="6"/>
      <c r="Y23" s="2"/>
    </row>
    <row r="24" spans="1:25" ht="18.75" customHeight="1" x14ac:dyDescent="0.25">
      <c r="A24" s="76">
        <v>20</v>
      </c>
      <c r="B24" s="39" t="s">
        <v>27</v>
      </c>
      <c r="C24" s="78">
        <v>1</v>
      </c>
      <c r="D24" s="40">
        <v>15</v>
      </c>
      <c r="E24" s="11">
        <v>1912</v>
      </c>
      <c r="F24" s="41">
        <v>117</v>
      </c>
      <c r="G24" s="27">
        <v>3355.6</v>
      </c>
      <c r="H24" s="42">
        <v>0.93</v>
      </c>
      <c r="I24" s="27">
        <v>3120.7</v>
      </c>
      <c r="J24" s="50">
        <v>7.0000000000000007E-2</v>
      </c>
      <c r="K24" s="30">
        <v>0.15</v>
      </c>
      <c r="L24" s="31"/>
      <c r="M24" s="45">
        <v>1000</v>
      </c>
      <c r="N24" s="46">
        <v>3355.56</v>
      </c>
      <c r="O24" s="45">
        <v>90</v>
      </c>
      <c r="P24" s="45">
        <v>100</v>
      </c>
      <c r="Q24" s="47">
        <v>3020.0040000000004</v>
      </c>
      <c r="R24" s="48">
        <v>335.55599999999959</v>
      </c>
      <c r="S24" s="48">
        <v>3.999999999996362E-2</v>
      </c>
      <c r="T24" s="49" t="e">
        <v>#REF!</v>
      </c>
      <c r="U24" s="37"/>
      <c r="V24" s="37"/>
      <c r="W24" s="27">
        <v>234.9</v>
      </c>
      <c r="X24" s="6"/>
      <c r="Y24" s="2"/>
    </row>
    <row r="25" spans="1:25" ht="15.75" customHeight="1" x14ac:dyDescent="0.25">
      <c r="A25" s="24">
        <v>21</v>
      </c>
      <c r="B25" s="53" t="s">
        <v>28</v>
      </c>
      <c r="C25" s="78">
        <v>1</v>
      </c>
      <c r="D25" s="40">
        <v>18</v>
      </c>
      <c r="E25" s="11">
        <v>945</v>
      </c>
      <c r="F25" s="41">
        <v>117</v>
      </c>
      <c r="G25" s="27">
        <v>1990.2</v>
      </c>
      <c r="H25" s="42">
        <v>0.93</v>
      </c>
      <c r="I25" s="27">
        <v>1850.9</v>
      </c>
      <c r="J25" s="50">
        <v>7.0000000000000007E-2</v>
      </c>
      <c r="K25" s="30">
        <v>0.15</v>
      </c>
      <c r="L25" s="31"/>
      <c r="M25" s="45">
        <v>1000</v>
      </c>
      <c r="N25" s="46">
        <v>1990.17</v>
      </c>
      <c r="O25" s="45">
        <v>90</v>
      </c>
      <c r="P25" s="45">
        <v>100</v>
      </c>
      <c r="Q25" s="47">
        <v>1791.1530000000002</v>
      </c>
      <c r="R25" s="48">
        <v>199.01699999999983</v>
      </c>
      <c r="S25" s="48">
        <v>2.9999999999972715E-2</v>
      </c>
      <c r="T25" s="49" t="e">
        <v>#REF!</v>
      </c>
      <c r="U25" s="37"/>
      <c r="V25" s="37"/>
      <c r="W25" s="27">
        <v>139.30000000000001</v>
      </c>
      <c r="X25" s="6"/>
      <c r="Y25" s="2"/>
    </row>
    <row r="26" spans="1:25" ht="18" customHeight="1" x14ac:dyDescent="0.25">
      <c r="A26" s="76">
        <v>22</v>
      </c>
      <c r="B26" s="75" t="s">
        <v>29</v>
      </c>
      <c r="C26" s="78">
        <v>1</v>
      </c>
      <c r="D26" s="40">
        <v>18</v>
      </c>
      <c r="E26" s="11">
        <v>2509</v>
      </c>
      <c r="F26" s="41">
        <v>117</v>
      </c>
      <c r="G26" s="27">
        <v>5284</v>
      </c>
      <c r="H26" s="42">
        <v>0.93</v>
      </c>
      <c r="I26" s="27">
        <v>4914.1000000000004</v>
      </c>
      <c r="J26" s="50">
        <v>7.0000000000000007E-2</v>
      </c>
      <c r="K26" s="30">
        <v>0.1</v>
      </c>
      <c r="L26" s="31" t="s">
        <v>30</v>
      </c>
      <c r="M26" s="45">
        <v>1000</v>
      </c>
      <c r="N26" s="46">
        <v>5283.9539999999997</v>
      </c>
      <c r="O26" s="45">
        <v>90</v>
      </c>
      <c r="P26" s="45">
        <v>100</v>
      </c>
      <c r="Q26" s="47">
        <v>4755.5586000000003</v>
      </c>
      <c r="R26" s="48">
        <v>528.39539999999943</v>
      </c>
      <c r="S26" s="48">
        <v>4.6000000000276486E-2</v>
      </c>
      <c r="T26" s="49" t="e">
        <v>#REF!</v>
      </c>
      <c r="U26" s="37"/>
      <c r="V26" s="37"/>
      <c r="W26" s="27">
        <v>369.9</v>
      </c>
      <c r="X26" s="6"/>
      <c r="Y26" s="2"/>
    </row>
    <row r="27" spans="1:25" ht="19.5" customHeight="1" x14ac:dyDescent="0.25">
      <c r="A27" s="24">
        <v>23</v>
      </c>
      <c r="B27" s="75" t="s">
        <v>31</v>
      </c>
      <c r="C27" s="78">
        <v>1</v>
      </c>
      <c r="D27" s="40">
        <v>18</v>
      </c>
      <c r="E27" s="11">
        <v>1300</v>
      </c>
      <c r="F27" s="41">
        <v>117</v>
      </c>
      <c r="G27" s="27">
        <v>2737.8</v>
      </c>
      <c r="H27" s="42">
        <v>0.93</v>
      </c>
      <c r="I27" s="27">
        <v>2546.1999999999998</v>
      </c>
      <c r="J27" s="50">
        <v>7.0000000000000007E-2</v>
      </c>
      <c r="K27" s="30">
        <v>0.1</v>
      </c>
      <c r="L27" s="31"/>
      <c r="M27" s="45">
        <v>1000</v>
      </c>
      <c r="N27" s="46">
        <v>2737.8</v>
      </c>
      <c r="O27" s="45">
        <v>90</v>
      </c>
      <c r="P27" s="45">
        <v>100</v>
      </c>
      <c r="Q27" s="47">
        <v>2464.0200000000004</v>
      </c>
      <c r="R27" s="48">
        <v>273.77999999999975</v>
      </c>
      <c r="S27" s="48">
        <v>0</v>
      </c>
      <c r="T27" s="49" t="e">
        <v>#REF!</v>
      </c>
      <c r="U27" s="37"/>
      <c r="V27" s="37"/>
      <c r="W27" s="27">
        <v>191.6</v>
      </c>
      <c r="X27" s="6"/>
      <c r="Y27" s="2"/>
    </row>
    <row r="28" spans="1:25" ht="18" customHeight="1" x14ac:dyDescent="0.25">
      <c r="A28" s="76">
        <v>24</v>
      </c>
      <c r="B28" s="75" t="s">
        <v>32</v>
      </c>
      <c r="C28" s="78">
        <v>1</v>
      </c>
      <c r="D28" s="40">
        <v>15</v>
      </c>
      <c r="E28" s="11">
        <v>1040</v>
      </c>
      <c r="F28" s="41">
        <v>117</v>
      </c>
      <c r="G28" s="27">
        <v>1825.2</v>
      </c>
      <c r="H28" s="42">
        <v>0.93</v>
      </c>
      <c r="I28" s="27">
        <v>1697.4</v>
      </c>
      <c r="J28" s="50">
        <v>7.0000000000000007E-2</v>
      </c>
      <c r="K28" s="30">
        <v>0.15</v>
      </c>
      <c r="L28" s="31"/>
      <c r="M28" s="45">
        <v>1000</v>
      </c>
      <c r="N28" s="46">
        <v>1825.2</v>
      </c>
      <c r="O28" s="45">
        <v>90</v>
      </c>
      <c r="P28" s="45">
        <v>100</v>
      </c>
      <c r="Q28" s="47">
        <v>1642.68</v>
      </c>
      <c r="R28" s="48">
        <v>182.51999999999998</v>
      </c>
      <c r="S28" s="48">
        <v>0</v>
      </c>
      <c r="T28" s="49" t="e">
        <v>#REF!</v>
      </c>
      <c r="U28" s="37"/>
      <c r="V28" s="37"/>
      <c r="W28" s="27">
        <v>127.8</v>
      </c>
      <c r="X28" s="6"/>
      <c r="Y28" s="2"/>
    </row>
    <row r="29" spans="1:25" ht="15.75" customHeight="1" x14ac:dyDescent="0.25">
      <c r="A29" s="24">
        <v>25</v>
      </c>
      <c r="B29" s="75" t="s">
        <v>33</v>
      </c>
      <c r="C29" s="78">
        <v>1</v>
      </c>
      <c r="D29" s="40">
        <v>15</v>
      </c>
      <c r="E29" s="11">
        <v>540</v>
      </c>
      <c r="F29" s="41">
        <v>132</v>
      </c>
      <c r="G29" s="27">
        <v>1069.2</v>
      </c>
      <c r="H29" s="42">
        <v>0.93</v>
      </c>
      <c r="I29" s="27">
        <v>994.4</v>
      </c>
      <c r="J29" s="50">
        <v>7.0000000000000007E-2</v>
      </c>
      <c r="K29" s="30">
        <v>0.1</v>
      </c>
      <c r="L29" s="31"/>
      <c r="M29" s="45">
        <v>1000</v>
      </c>
      <c r="N29" s="46">
        <v>1069.2</v>
      </c>
      <c r="O29" s="45">
        <v>90</v>
      </c>
      <c r="P29" s="45">
        <v>100</v>
      </c>
      <c r="Q29" s="47">
        <v>962.28</v>
      </c>
      <c r="R29" s="48">
        <v>106.92000000000007</v>
      </c>
      <c r="S29" s="48">
        <v>0</v>
      </c>
      <c r="T29" s="49" t="e">
        <v>#REF!</v>
      </c>
      <c r="U29" s="37"/>
      <c r="V29" s="37"/>
      <c r="W29" s="27">
        <v>74.8</v>
      </c>
      <c r="X29" s="6"/>
      <c r="Y29" s="2"/>
    </row>
    <row r="30" spans="1:25" ht="13.5" customHeight="1" x14ac:dyDescent="0.25">
      <c r="A30" s="76">
        <v>26</v>
      </c>
      <c r="B30" s="39" t="s">
        <v>34</v>
      </c>
      <c r="C30" s="78">
        <v>2</v>
      </c>
      <c r="D30" s="41">
        <v>15</v>
      </c>
      <c r="E30" s="11">
        <v>700</v>
      </c>
      <c r="F30" s="41">
        <v>132</v>
      </c>
      <c r="G30" s="27">
        <v>1386</v>
      </c>
      <c r="H30" s="42">
        <v>0.75</v>
      </c>
      <c r="I30" s="27">
        <v>1039.5</v>
      </c>
      <c r="J30" s="50">
        <v>0.25</v>
      </c>
      <c r="K30" s="30">
        <v>0.15</v>
      </c>
      <c r="L30" s="31"/>
      <c r="M30" s="45">
        <v>1000</v>
      </c>
      <c r="N30" s="46">
        <v>1386</v>
      </c>
      <c r="O30" s="45">
        <v>90</v>
      </c>
      <c r="P30" s="45">
        <v>100</v>
      </c>
      <c r="Q30" s="47">
        <v>1247.4000000000001</v>
      </c>
      <c r="R30" s="48">
        <v>138.59999999999991</v>
      </c>
      <c r="S30" s="48">
        <v>0</v>
      </c>
      <c r="T30" s="49" t="e">
        <v>#REF!</v>
      </c>
      <c r="U30" s="37"/>
      <c r="V30" s="37"/>
      <c r="W30" s="27">
        <v>346.5</v>
      </c>
      <c r="X30" s="6"/>
      <c r="Y30" s="2"/>
    </row>
    <row r="31" spans="1:25" ht="18" customHeight="1" x14ac:dyDescent="0.25">
      <c r="A31" s="24">
        <v>27</v>
      </c>
      <c r="B31" s="53" t="s">
        <v>35</v>
      </c>
      <c r="C31" s="78">
        <v>1</v>
      </c>
      <c r="D31" s="41">
        <v>15</v>
      </c>
      <c r="E31" s="41">
        <v>1648</v>
      </c>
      <c r="F31" s="41">
        <v>117</v>
      </c>
      <c r="G31" s="27">
        <v>2892.2999999999997</v>
      </c>
      <c r="H31" s="42">
        <v>0.93</v>
      </c>
      <c r="I31" s="27">
        <v>2689.8</v>
      </c>
      <c r="J31" s="50">
        <v>7.0000000000000007E-2</v>
      </c>
      <c r="K31" s="30">
        <v>0.1</v>
      </c>
      <c r="L31" s="31"/>
      <c r="M31" s="45">
        <v>1000</v>
      </c>
      <c r="N31" s="46">
        <v>2892.24</v>
      </c>
      <c r="O31" s="45">
        <v>90</v>
      </c>
      <c r="P31" s="45">
        <v>100</v>
      </c>
      <c r="Q31" s="47">
        <v>2603.0159999999996</v>
      </c>
      <c r="R31" s="48">
        <v>289.22400000000016</v>
      </c>
      <c r="S31" s="48">
        <v>5.999999999994543E-2</v>
      </c>
      <c r="T31" s="49" t="e">
        <v>#REF!</v>
      </c>
      <c r="U31" s="37"/>
      <c r="V31" s="37"/>
      <c r="W31" s="27">
        <v>202.5</v>
      </c>
      <c r="X31" s="6"/>
      <c r="Y31" s="2"/>
    </row>
    <row r="32" spans="1:25" ht="13.5" customHeight="1" x14ac:dyDescent="0.25">
      <c r="A32" s="76">
        <v>28</v>
      </c>
      <c r="B32" s="39" t="s">
        <v>36</v>
      </c>
      <c r="C32" s="78">
        <v>1</v>
      </c>
      <c r="D32" s="41">
        <v>18</v>
      </c>
      <c r="E32" s="11">
        <v>1152</v>
      </c>
      <c r="F32" s="41">
        <v>117</v>
      </c>
      <c r="G32" s="27">
        <v>2426.1</v>
      </c>
      <c r="H32" s="42">
        <v>0.93</v>
      </c>
      <c r="I32" s="27">
        <v>2256.3000000000002</v>
      </c>
      <c r="J32" s="50">
        <v>7.0000000000000007E-2</v>
      </c>
      <c r="K32" s="30">
        <v>0.1</v>
      </c>
      <c r="L32" s="31"/>
      <c r="M32" s="45">
        <v>1000</v>
      </c>
      <c r="N32" s="46">
        <v>2426.1120000000001</v>
      </c>
      <c r="O32" s="45">
        <v>95</v>
      </c>
      <c r="P32" s="45">
        <v>100</v>
      </c>
      <c r="Q32" s="47">
        <v>2304.8063999999999</v>
      </c>
      <c r="R32" s="48">
        <v>121.30560000000014</v>
      </c>
      <c r="S32" s="48">
        <v>-1.2000000000170985E-2</v>
      </c>
      <c r="T32" s="49" t="e">
        <v>#REF!</v>
      </c>
      <c r="U32" s="37"/>
      <c r="V32" s="37"/>
      <c r="W32" s="27">
        <v>169.8</v>
      </c>
      <c r="X32" s="6"/>
      <c r="Y32" s="2"/>
    </row>
    <row r="33" spans="1:29" ht="16.5" customHeight="1" x14ac:dyDescent="0.25">
      <c r="A33" s="24">
        <v>29</v>
      </c>
      <c r="B33" s="53" t="s">
        <v>37</v>
      </c>
      <c r="C33" s="78">
        <v>1</v>
      </c>
      <c r="D33" s="41">
        <v>15</v>
      </c>
      <c r="E33" s="11">
        <v>1800</v>
      </c>
      <c r="F33" s="41">
        <v>117</v>
      </c>
      <c r="G33" s="27">
        <v>3159</v>
      </c>
      <c r="H33" s="42">
        <v>0.93</v>
      </c>
      <c r="I33" s="27">
        <v>2937.9</v>
      </c>
      <c r="J33" s="50">
        <v>7.0000000000000007E-2</v>
      </c>
      <c r="K33" s="30">
        <v>0.1</v>
      </c>
      <c r="L33" s="31"/>
      <c r="M33" s="45">
        <v>1000</v>
      </c>
      <c r="N33" s="46">
        <v>3159</v>
      </c>
      <c r="O33" s="45">
        <v>95</v>
      </c>
      <c r="P33" s="45">
        <v>100</v>
      </c>
      <c r="Q33" s="47">
        <v>3001.05</v>
      </c>
      <c r="R33" s="48">
        <v>157.94999999999982</v>
      </c>
      <c r="S33" s="48">
        <v>0</v>
      </c>
      <c r="T33" s="49" t="e">
        <v>#REF!</v>
      </c>
      <c r="U33" s="37"/>
      <c r="V33" s="37"/>
      <c r="W33" s="27">
        <v>221.1</v>
      </c>
      <c r="X33" s="6"/>
      <c r="Y33" s="2"/>
    </row>
    <row r="34" spans="1:29" ht="17.25" customHeight="1" x14ac:dyDescent="0.25">
      <c r="A34" s="76">
        <v>30</v>
      </c>
      <c r="B34" s="75" t="s">
        <v>38</v>
      </c>
      <c r="C34" s="78">
        <v>1</v>
      </c>
      <c r="D34" s="41">
        <v>15</v>
      </c>
      <c r="E34" s="11">
        <v>1910</v>
      </c>
      <c r="F34" s="41">
        <v>117</v>
      </c>
      <c r="G34" s="27">
        <v>3352.1</v>
      </c>
      <c r="H34" s="42">
        <v>0.93</v>
      </c>
      <c r="I34" s="27">
        <v>3117.4</v>
      </c>
      <c r="J34" s="50">
        <v>7.0000000000000007E-2</v>
      </c>
      <c r="K34" s="30">
        <v>0.1</v>
      </c>
      <c r="L34" s="31"/>
      <c r="M34" s="45">
        <v>1000</v>
      </c>
      <c r="N34" s="46">
        <v>3352.05</v>
      </c>
      <c r="O34" s="45">
        <v>95</v>
      </c>
      <c r="P34" s="45">
        <v>100</v>
      </c>
      <c r="Q34" s="47">
        <v>3184.4475000000002</v>
      </c>
      <c r="R34" s="48">
        <v>167.60249999999996</v>
      </c>
      <c r="S34" s="48">
        <v>4.9999999999727152E-2</v>
      </c>
      <c r="T34" s="49" t="e">
        <v>#REF!</v>
      </c>
      <c r="U34" s="37"/>
      <c r="V34" s="37"/>
      <c r="W34" s="27">
        <v>234.7</v>
      </c>
      <c r="X34" s="6"/>
      <c r="Y34" s="2"/>
    </row>
    <row r="35" spans="1:29" ht="19.5" customHeight="1" x14ac:dyDescent="0.25">
      <c r="A35" s="76">
        <v>31</v>
      </c>
      <c r="B35" s="39" t="s">
        <v>39</v>
      </c>
      <c r="C35" s="78">
        <v>1</v>
      </c>
      <c r="D35" s="41">
        <v>15</v>
      </c>
      <c r="E35" s="11">
        <v>2107</v>
      </c>
      <c r="F35" s="41">
        <v>117</v>
      </c>
      <c r="G35" s="27">
        <v>3697.8</v>
      </c>
      <c r="H35" s="42">
        <v>0.93</v>
      </c>
      <c r="I35" s="27">
        <v>3438.9</v>
      </c>
      <c r="J35" s="50">
        <v>7.0000000000000007E-2</v>
      </c>
      <c r="K35" s="30">
        <v>0.15</v>
      </c>
      <c r="L35" s="31"/>
      <c r="M35" s="45">
        <v>1000</v>
      </c>
      <c r="N35" s="46">
        <v>3697.7849999999999</v>
      </c>
      <c r="O35" s="45">
        <v>90</v>
      </c>
      <c r="P35" s="45">
        <v>100</v>
      </c>
      <c r="Q35" s="47">
        <v>3328.0064999999995</v>
      </c>
      <c r="R35" s="48">
        <v>369.77850000000035</v>
      </c>
      <c r="S35" s="48">
        <v>1.5000000000327418E-2</v>
      </c>
      <c r="T35" s="49" t="e">
        <v>#REF!</v>
      </c>
      <c r="U35" s="37"/>
      <c r="V35" s="37"/>
      <c r="W35" s="27">
        <v>258.90000000000003</v>
      </c>
      <c r="X35" s="6"/>
      <c r="Y35" s="2"/>
    </row>
    <row r="36" spans="1:29" ht="18" customHeight="1" x14ac:dyDescent="0.25">
      <c r="A36" s="76">
        <v>32</v>
      </c>
      <c r="B36" s="75" t="s">
        <v>40</v>
      </c>
      <c r="C36" s="78">
        <v>1</v>
      </c>
      <c r="D36" s="40">
        <v>15</v>
      </c>
      <c r="E36" s="11">
        <v>381</v>
      </c>
      <c r="F36" s="41">
        <v>117</v>
      </c>
      <c r="G36" s="27">
        <v>668.7</v>
      </c>
      <c r="H36" s="42">
        <v>0.93</v>
      </c>
      <c r="I36" s="27">
        <v>621.9</v>
      </c>
      <c r="J36" s="50">
        <v>7.0000000000000007E-2</v>
      </c>
      <c r="K36" s="30">
        <v>0.1</v>
      </c>
      <c r="L36" s="31"/>
      <c r="M36" s="45">
        <v>1000</v>
      </c>
      <c r="N36" s="46">
        <v>668.65499999999997</v>
      </c>
      <c r="O36" s="45">
        <v>95</v>
      </c>
      <c r="P36" s="45">
        <v>100</v>
      </c>
      <c r="Q36" s="47">
        <v>635.22225000000003</v>
      </c>
      <c r="R36" s="48">
        <v>33.432749999999942</v>
      </c>
      <c r="S36" s="48">
        <v>4.500000000007276E-2</v>
      </c>
      <c r="T36" s="49" t="e">
        <v>#REF!</v>
      </c>
      <c r="U36" s="37"/>
      <c r="V36" s="37"/>
      <c r="W36" s="27">
        <v>46.8</v>
      </c>
      <c r="X36" s="6"/>
      <c r="Y36" s="2"/>
    </row>
    <row r="37" spans="1:29" ht="17.25" customHeight="1" x14ac:dyDescent="0.25">
      <c r="A37" s="76">
        <v>33</v>
      </c>
      <c r="B37" s="75" t="s">
        <v>41</v>
      </c>
      <c r="C37" s="78">
        <v>2</v>
      </c>
      <c r="D37" s="40">
        <v>15</v>
      </c>
      <c r="E37" s="11">
        <v>244</v>
      </c>
      <c r="F37" s="41">
        <v>132</v>
      </c>
      <c r="G37" s="27">
        <v>483.1</v>
      </c>
      <c r="H37" s="42">
        <v>0.75</v>
      </c>
      <c r="I37" s="27">
        <v>362.3</v>
      </c>
      <c r="J37" s="50">
        <v>0.25</v>
      </c>
      <c r="K37" s="30">
        <v>0.2</v>
      </c>
      <c r="L37" s="31" t="s">
        <v>42</v>
      </c>
      <c r="M37" s="45">
        <v>1000</v>
      </c>
      <c r="N37" s="46">
        <v>483.12</v>
      </c>
      <c r="O37" s="45">
        <v>90</v>
      </c>
      <c r="P37" s="45">
        <v>100</v>
      </c>
      <c r="Q37" s="47">
        <v>434.80800000000005</v>
      </c>
      <c r="R37" s="48">
        <v>48.311999999999955</v>
      </c>
      <c r="S37" s="48">
        <v>-1.999999999998181E-2</v>
      </c>
      <c r="T37" s="49" t="e">
        <v>#REF!</v>
      </c>
      <c r="U37" s="37"/>
      <c r="V37" s="37"/>
      <c r="W37" s="27">
        <v>120.8</v>
      </c>
      <c r="X37" s="6"/>
      <c r="Y37" s="2"/>
    </row>
    <row r="38" spans="1:29" ht="18" customHeight="1" x14ac:dyDescent="0.25">
      <c r="A38" s="24">
        <v>34</v>
      </c>
      <c r="B38" s="53" t="s">
        <v>43</v>
      </c>
      <c r="C38" s="78">
        <v>1</v>
      </c>
      <c r="D38" s="40">
        <v>15</v>
      </c>
      <c r="E38" s="11">
        <v>130</v>
      </c>
      <c r="F38" s="41">
        <v>132</v>
      </c>
      <c r="G38" s="27">
        <v>257.39999999999998</v>
      </c>
      <c r="H38" s="42">
        <v>0.93</v>
      </c>
      <c r="I38" s="27">
        <v>239.4</v>
      </c>
      <c r="J38" s="50">
        <v>7.0000000000000007E-2</v>
      </c>
      <c r="K38" s="30">
        <v>0.1</v>
      </c>
      <c r="L38" s="31"/>
      <c r="M38" s="45">
        <v>1000</v>
      </c>
      <c r="N38" s="46">
        <v>257.39999999999998</v>
      </c>
      <c r="O38" s="45">
        <v>95</v>
      </c>
      <c r="P38" s="45">
        <v>100</v>
      </c>
      <c r="Q38" s="47">
        <v>244.52999999999997</v>
      </c>
      <c r="R38" s="48">
        <v>12.870000000000005</v>
      </c>
      <c r="S38" s="48">
        <v>0</v>
      </c>
      <c r="T38" s="49" t="e">
        <v>#REF!</v>
      </c>
      <c r="U38" s="37"/>
      <c r="V38" s="37"/>
      <c r="W38" s="27">
        <v>18</v>
      </c>
      <c r="X38" s="6"/>
      <c r="Y38" s="2"/>
    </row>
    <row r="39" spans="1:29" ht="15.75" customHeight="1" x14ac:dyDescent="0.25">
      <c r="A39" s="24">
        <v>35</v>
      </c>
      <c r="B39" s="53" t="s">
        <v>44</v>
      </c>
      <c r="C39" s="78">
        <v>1</v>
      </c>
      <c r="D39" s="40">
        <v>15</v>
      </c>
      <c r="E39" s="11">
        <v>358</v>
      </c>
      <c r="F39" s="41">
        <v>117</v>
      </c>
      <c r="G39" s="27">
        <v>628.29999999999995</v>
      </c>
      <c r="H39" s="42">
        <v>0.93</v>
      </c>
      <c r="I39" s="27">
        <v>584.29999999999995</v>
      </c>
      <c r="J39" s="50">
        <v>7.0000000000000007E-2</v>
      </c>
      <c r="K39" s="30">
        <v>0.1</v>
      </c>
      <c r="L39" s="31"/>
      <c r="M39" s="45">
        <v>1000</v>
      </c>
      <c r="N39" s="46">
        <v>628.29</v>
      </c>
      <c r="O39" s="45">
        <v>95</v>
      </c>
      <c r="P39" s="45">
        <v>100</v>
      </c>
      <c r="Q39" s="47">
        <v>596.87549999999999</v>
      </c>
      <c r="R39" s="48">
        <v>31.414499999999975</v>
      </c>
      <c r="S39" s="48">
        <v>9.9999999999909051E-3</v>
      </c>
      <c r="T39" s="49" t="e">
        <v>#REF!</v>
      </c>
      <c r="U39" s="37"/>
      <c r="V39" s="37"/>
      <c r="W39" s="27">
        <v>44</v>
      </c>
      <c r="X39" s="6"/>
      <c r="Y39" s="2"/>
    </row>
    <row r="40" spans="1:29" ht="19.5" customHeight="1" x14ac:dyDescent="0.25">
      <c r="A40" s="76">
        <v>36</v>
      </c>
      <c r="B40" s="75" t="s">
        <v>45</v>
      </c>
      <c r="C40" s="78">
        <v>1</v>
      </c>
      <c r="D40" s="40">
        <v>18</v>
      </c>
      <c r="E40" s="11">
        <v>700</v>
      </c>
      <c r="F40" s="41">
        <v>117</v>
      </c>
      <c r="G40" s="27">
        <v>1474.2</v>
      </c>
      <c r="H40" s="42">
        <v>0.93</v>
      </c>
      <c r="I40" s="27">
        <v>1371</v>
      </c>
      <c r="J40" s="50">
        <v>7.0000000000000007E-2</v>
      </c>
      <c r="K40" s="30">
        <v>0.1</v>
      </c>
      <c r="L40" s="31"/>
      <c r="M40" s="45">
        <v>1000</v>
      </c>
      <c r="N40" s="46">
        <v>1474.2</v>
      </c>
      <c r="O40" s="45">
        <v>95</v>
      </c>
      <c r="P40" s="45">
        <v>100</v>
      </c>
      <c r="Q40" s="47">
        <v>1400.49</v>
      </c>
      <c r="R40" s="48">
        <v>73.710000000000036</v>
      </c>
      <c r="S40" s="48">
        <v>0</v>
      </c>
      <c r="T40" s="49" t="e">
        <v>#REF!</v>
      </c>
      <c r="U40" s="37"/>
      <c r="V40" s="37"/>
      <c r="W40" s="27">
        <v>103.2</v>
      </c>
      <c r="X40" s="6"/>
      <c r="Y40" s="2"/>
    </row>
    <row r="41" spans="1:29" ht="14.25" customHeight="1" x14ac:dyDescent="0.25">
      <c r="A41" s="24">
        <v>37</v>
      </c>
      <c r="B41" s="75" t="s">
        <v>46</v>
      </c>
      <c r="C41" s="78">
        <v>1</v>
      </c>
      <c r="D41" s="40">
        <v>18</v>
      </c>
      <c r="E41" s="11">
        <v>1483</v>
      </c>
      <c r="F41" s="41">
        <v>117</v>
      </c>
      <c r="G41" s="27">
        <v>3123.2</v>
      </c>
      <c r="H41" s="42">
        <v>0.93</v>
      </c>
      <c r="I41" s="27">
        <v>2904.6</v>
      </c>
      <c r="J41" s="50">
        <v>7.0000000000000007E-2</v>
      </c>
      <c r="K41" s="30">
        <v>0.1</v>
      </c>
      <c r="L41" s="31"/>
      <c r="M41" s="45">
        <v>1000</v>
      </c>
      <c r="N41" s="46">
        <v>3123.1979999999999</v>
      </c>
      <c r="O41" s="45">
        <v>95</v>
      </c>
      <c r="P41" s="45">
        <v>100</v>
      </c>
      <c r="Q41" s="47">
        <v>2967.0380999999998</v>
      </c>
      <c r="R41" s="48">
        <v>156.15990000000011</v>
      </c>
      <c r="S41" s="48">
        <v>1.9999999999527063E-3</v>
      </c>
      <c r="T41" s="49" t="e">
        <v>#REF!</v>
      </c>
      <c r="U41" s="37"/>
      <c r="V41" s="37"/>
      <c r="W41" s="27">
        <v>218.6</v>
      </c>
      <c r="X41" s="6"/>
      <c r="Y41" s="2"/>
    </row>
    <row r="42" spans="1:29" ht="16.5" customHeight="1" x14ac:dyDescent="0.25">
      <c r="A42" s="76">
        <v>38</v>
      </c>
      <c r="B42" s="75" t="s">
        <v>47</v>
      </c>
      <c r="C42" s="78">
        <v>1</v>
      </c>
      <c r="D42" s="40">
        <v>18</v>
      </c>
      <c r="E42" s="11">
        <v>584</v>
      </c>
      <c r="F42" s="41">
        <v>117</v>
      </c>
      <c r="G42" s="27">
        <v>1229.9000000000001</v>
      </c>
      <c r="H42" s="42">
        <v>0.93</v>
      </c>
      <c r="I42" s="27">
        <v>1143.8</v>
      </c>
      <c r="J42" s="50">
        <v>7.0000000000000007E-2</v>
      </c>
      <c r="K42" s="30">
        <v>0.1</v>
      </c>
      <c r="L42" s="31"/>
      <c r="M42" s="45">
        <v>1000</v>
      </c>
      <c r="N42" s="46">
        <v>1229.904</v>
      </c>
      <c r="O42" s="45">
        <v>95</v>
      </c>
      <c r="P42" s="45">
        <v>100</v>
      </c>
      <c r="Q42" s="47">
        <v>1168.4088000000002</v>
      </c>
      <c r="R42" s="48">
        <v>61.495199999999841</v>
      </c>
      <c r="S42" s="48">
        <v>-3.9999999999054126E-3</v>
      </c>
      <c r="T42" s="49" t="e">
        <v>#REF!</v>
      </c>
      <c r="U42" s="37"/>
      <c r="V42" s="37"/>
      <c r="W42" s="27">
        <v>86.1</v>
      </c>
      <c r="X42" s="6"/>
      <c r="Y42" s="2"/>
    </row>
    <row r="43" spans="1:29" ht="31.5" customHeight="1" x14ac:dyDescent="0.25">
      <c r="A43" s="24">
        <v>39</v>
      </c>
      <c r="B43" s="53" t="s">
        <v>48</v>
      </c>
      <c r="C43" s="78">
        <v>1</v>
      </c>
      <c r="D43" s="41">
        <v>18</v>
      </c>
      <c r="E43" s="11">
        <v>347</v>
      </c>
      <c r="F43" s="41">
        <v>117</v>
      </c>
      <c r="G43" s="27">
        <v>730.8</v>
      </c>
      <c r="H43" s="42">
        <v>0.93</v>
      </c>
      <c r="I43" s="27">
        <v>679.6</v>
      </c>
      <c r="J43" s="50">
        <v>7.0000000000000007E-2</v>
      </c>
      <c r="K43" s="30">
        <v>0.1</v>
      </c>
      <c r="L43" s="31"/>
      <c r="M43" s="45">
        <v>1000</v>
      </c>
      <c r="N43" s="46">
        <v>730.78200000000004</v>
      </c>
      <c r="O43" s="45">
        <v>95</v>
      </c>
      <c r="P43" s="45">
        <v>100</v>
      </c>
      <c r="Q43" s="47">
        <v>694.24290000000008</v>
      </c>
      <c r="R43" s="48">
        <v>36.539099999999962</v>
      </c>
      <c r="S43" s="48">
        <v>1.7999999999915417E-2</v>
      </c>
      <c r="T43" s="49" t="e">
        <v>#REF!</v>
      </c>
      <c r="U43" s="37"/>
      <c r="V43" s="37"/>
      <c r="W43" s="27">
        <v>51.2</v>
      </c>
      <c r="X43" s="6"/>
      <c r="Y43" s="2"/>
    </row>
    <row r="44" spans="1:29" ht="18.75" customHeight="1" x14ac:dyDescent="0.25">
      <c r="A44" s="76">
        <v>40</v>
      </c>
      <c r="B44" s="39" t="s">
        <v>49</v>
      </c>
      <c r="C44" s="78">
        <v>1</v>
      </c>
      <c r="D44" s="41">
        <v>15</v>
      </c>
      <c r="E44" s="11">
        <v>1487</v>
      </c>
      <c r="F44" s="41">
        <v>117</v>
      </c>
      <c r="G44" s="27">
        <v>2609.6999999999998</v>
      </c>
      <c r="H44" s="42">
        <v>0.93</v>
      </c>
      <c r="I44" s="27">
        <v>2427</v>
      </c>
      <c r="J44" s="50">
        <v>7.0000000000000007E-2</v>
      </c>
      <c r="K44" s="30">
        <v>0.1</v>
      </c>
      <c r="L44" s="31"/>
      <c r="M44" s="45">
        <v>1000</v>
      </c>
      <c r="N44" s="46">
        <v>2609.6849999999999</v>
      </c>
      <c r="O44" s="45">
        <v>95</v>
      </c>
      <c r="P44" s="45">
        <v>100</v>
      </c>
      <c r="Q44" s="47">
        <v>2479.20075</v>
      </c>
      <c r="R44" s="48">
        <v>130.48424999999997</v>
      </c>
      <c r="S44" s="48">
        <v>1.4999999999872671E-2</v>
      </c>
      <c r="T44" s="49" t="e">
        <v>#REF!</v>
      </c>
      <c r="U44" s="37"/>
      <c r="V44" s="37"/>
      <c r="W44" s="27">
        <v>182.7</v>
      </c>
      <c r="X44" s="6"/>
      <c r="Y44" s="2"/>
    </row>
    <row r="45" spans="1:29" ht="17.25" customHeight="1" x14ac:dyDescent="0.25">
      <c r="A45" s="24">
        <v>41</v>
      </c>
      <c r="B45" s="75" t="s">
        <v>50</v>
      </c>
      <c r="C45" s="78">
        <v>1</v>
      </c>
      <c r="D45" s="41">
        <v>15</v>
      </c>
      <c r="E45" s="11">
        <v>900</v>
      </c>
      <c r="F45" s="41">
        <v>117</v>
      </c>
      <c r="G45" s="27">
        <v>1579.5</v>
      </c>
      <c r="H45" s="42">
        <v>0.93</v>
      </c>
      <c r="I45" s="27">
        <v>1468.9</v>
      </c>
      <c r="J45" s="50">
        <v>7.0000000000000007E-2</v>
      </c>
      <c r="K45" s="30">
        <v>0.15</v>
      </c>
      <c r="L45" s="31"/>
      <c r="M45" s="45">
        <v>1000</v>
      </c>
      <c r="N45" s="46">
        <v>1579.5</v>
      </c>
      <c r="O45" s="45">
        <v>95</v>
      </c>
      <c r="P45" s="45">
        <v>100</v>
      </c>
      <c r="Q45" s="47">
        <v>1500.5250000000001</v>
      </c>
      <c r="R45" s="48">
        <v>78.974999999999909</v>
      </c>
      <c r="S45" s="48">
        <v>0</v>
      </c>
      <c r="T45" s="49" t="e">
        <v>#REF!</v>
      </c>
      <c r="U45" s="37"/>
      <c r="V45" s="37"/>
      <c r="W45" s="27">
        <v>110.6</v>
      </c>
      <c r="X45" s="6"/>
      <c r="Y45" s="2"/>
    </row>
    <row r="46" spans="1:29" ht="16.5" customHeight="1" thickBot="1" x14ac:dyDescent="0.3">
      <c r="A46" s="76">
        <v>42</v>
      </c>
      <c r="B46" s="75" t="s">
        <v>51</v>
      </c>
      <c r="C46" s="78">
        <v>1</v>
      </c>
      <c r="D46" s="44">
        <v>18</v>
      </c>
      <c r="E46" s="11">
        <v>1328</v>
      </c>
      <c r="F46" s="41">
        <v>117</v>
      </c>
      <c r="G46" s="27">
        <v>2796.8</v>
      </c>
      <c r="H46" s="42">
        <v>0.93</v>
      </c>
      <c r="I46" s="27">
        <v>2601</v>
      </c>
      <c r="J46" s="50">
        <v>7.0000000000000007E-2</v>
      </c>
      <c r="K46" s="54">
        <v>0.1</v>
      </c>
      <c r="L46" s="55"/>
      <c r="M46" s="56">
        <v>1000</v>
      </c>
      <c r="N46" s="57">
        <v>2796.768</v>
      </c>
      <c r="O46" s="56">
        <v>95</v>
      </c>
      <c r="P46" s="56">
        <v>100</v>
      </c>
      <c r="Q46" s="58">
        <v>2656.9296000000004</v>
      </c>
      <c r="R46" s="59">
        <v>139.83839999999964</v>
      </c>
      <c r="S46" s="59">
        <v>3.2000000000152795E-2</v>
      </c>
      <c r="T46" s="60" t="e">
        <v>#REF!</v>
      </c>
      <c r="U46" s="61"/>
      <c r="V46" s="61"/>
      <c r="W46" s="27">
        <v>195.8</v>
      </c>
      <c r="X46" s="6"/>
      <c r="Y46" s="2"/>
      <c r="AC46" s="1"/>
    </row>
    <row r="47" spans="1:29" ht="14.4" thickBot="1" x14ac:dyDescent="0.3">
      <c r="A47" s="62"/>
      <c r="B47" s="63" t="s">
        <v>52</v>
      </c>
      <c r="C47" s="63"/>
      <c r="D47" s="63"/>
      <c r="E47" s="64">
        <f>SUM(E4:E46)</f>
        <v>54264</v>
      </c>
      <c r="F47" s="63"/>
      <c r="G47" s="65">
        <v>102556.2</v>
      </c>
      <c r="H47" s="65"/>
      <c r="I47" s="66">
        <v>87240.099999999991</v>
      </c>
      <c r="J47" s="67"/>
      <c r="K47" s="68"/>
      <c r="L47" s="69"/>
      <c r="M47" s="69"/>
      <c r="N47" s="70">
        <v>102403.95299999998</v>
      </c>
      <c r="O47" s="69"/>
      <c r="P47" s="69"/>
      <c r="Q47" s="71">
        <v>91577.941650000022</v>
      </c>
      <c r="R47" s="71">
        <v>10826.011350000001</v>
      </c>
      <c r="S47" s="69">
        <v>152.24700000001758</v>
      </c>
      <c r="T47" s="69"/>
      <c r="U47" s="72"/>
      <c r="V47" s="72"/>
      <c r="W47" s="73">
        <v>15316.100000000002</v>
      </c>
      <c r="X47" s="6"/>
      <c r="Y47" s="2"/>
    </row>
    <row r="48" spans="1:29" ht="12" customHeight="1" x14ac:dyDescent="0.25">
      <c r="A48" s="14"/>
      <c r="B48" s="23"/>
      <c r="C48" s="23"/>
      <c r="D48" s="23"/>
      <c r="E48" s="23"/>
      <c r="F48" s="23"/>
      <c r="G48" s="23"/>
      <c r="H48" s="23"/>
      <c r="I48" s="22"/>
      <c r="J48" s="14"/>
      <c r="K48" s="7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23.25" customHeight="1" x14ac:dyDescent="0.35">
      <c r="A49" s="14"/>
      <c r="B49" s="88" t="s">
        <v>62</v>
      </c>
      <c r="C49" s="89"/>
      <c r="D49" s="89"/>
      <c r="E49" s="89"/>
      <c r="F49" s="12"/>
      <c r="G49" s="12"/>
      <c r="H49" s="79" t="s">
        <v>63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</row>
    <row r="50" spans="1:23" ht="12.75" customHeight="1" x14ac:dyDescent="0.3">
      <c r="B50" s="89"/>
      <c r="C50" s="89"/>
      <c r="D50" s="89"/>
      <c r="E50" s="89"/>
      <c r="F50" s="13"/>
      <c r="G50" s="13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</row>
    <row r="51" spans="1:23" ht="18.75" hidden="1" customHeight="1" x14ac:dyDescent="0.25"/>
    <row r="52" spans="1:23" ht="15" customHeight="1" x14ac:dyDescent="0.25">
      <c r="B52" s="7"/>
      <c r="C52" s="7"/>
      <c r="D52" s="7"/>
      <c r="E52" s="7"/>
      <c r="F52" s="7"/>
      <c r="G52" s="7"/>
      <c r="H52" s="7"/>
      <c r="I52" s="7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9"/>
      <c r="V52" s="9"/>
      <c r="W52" s="9"/>
    </row>
    <row r="53" spans="1:23" ht="13.8" x14ac:dyDescent="0.25">
      <c r="B53" s="10"/>
      <c r="C53" s="10"/>
      <c r="D53" s="8"/>
      <c r="E53" s="8"/>
      <c r="F53" s="8"/>
      <c r="G53" s="8"/>
      <c r="H53" s="8"/>
      <c r="I53" s="8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</row>
    <row r="54" spans="1:23" ht="13.8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9"/>
      <c r="V54" s="9"/>
      <c r="W54" s="9"/>
    </row>
  </sheetData>
  <mergeCells count="6">
    <mergeCell ref="H49:W50"/>
    <mergeCell ref="J53:W53"/>
    <mergeCell ref="A1:W1"/>
    <mergeCell ref="B6:B7"/>
    <mergeCell ref="A6:A7"/>
    <mergeCell ref="B49:E50"/>
  </mergeCells>
  <phoneticPr fontId="9" type="noConversion"/>
  <pageMargins left="0.27559055118110237" right="0.15748031496062992" top="0.35433070866141736" bottom="0.23622047244094491" header="0.15748031496062992" footer="0.15748031496062992"/>
  <pageSetup paperSize="9" scale="8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окон.расчет с изм. на 2018</vt:lpstr>
      <vt:lpstr>'окон.расчет с изм. на 2018'!Область_печати</vt:lpstr>
    </vt:vector>
  </TitlesOfParts>
  <Company>Опека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Прудникова Татьяна Валерьевна</dc:creator>
  <cp:lastModifiedBy>Гаськова И.Г.</cp:lastModifiedBy>
  <cp:lastPrinted>2017-10-23T04:44:09Z</cp:lastPrinted>
  <dcterms:created xsi:type="dcterms:W3CDTF">2013-10-15T07:58:25Z</dcterms:created>
  <dcterms:modified xsi:type="dcterms:W3CDTF">2017-10-25T01:30:13Z</dcterms:modified>
</cp:coreProperties>
</file>