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8\1. Бюджет 2018\1Формирование\1 Материалы\"/>
    </mc:Choice>
  </mc:AlternateContent>
  <bookViews>
    <workbookView xWindow="0" yWindow="0" windowWidth="28800" windowHeight="11745" tabRatio="658"/>
  </bookViews>
  <sheets>
    <sheet name="2019" sheetId="60" r:id="rId1"/>
  </sheets>
  <externalReferences>
    <externalReference r:id="rId2"/>
    <externalReference r:id="rId3"/>
  </externalReferences>
  <definedNames>
    <definedName name="_xlnm._FilterDatabase" localSheetId="0" hidden="1">'2019'!$A$7:$M$41</definedName>
    <definedName name="Choice">[1]Вспомогательный!$A$18:$B$18</definedName>
    <definedName name="Data1" localSheetId="0">#REF!</definedName>
    <definedName name="Data1">#REF!</definedName>
    <definedName name="Data2" localSheetId="0">#REF!</definedName>
    <definedName name="Data2">#REF!</definedName>
    <definedName name="Data3" localSheetId="0">#REF!</definedName>
    <definedName name="Data3">#REF!</definedName>
    <definedName name="Economy1" localSheetId="0">#REF!</definedName>
    <definedName name="Economy1">#REF!</definedName>
    <definedName name="Economy2" localSheetId="0">#REF!</definedName>
    <definedName name="Economy2">#REF!</definedName>
    <definedName name="index">[2]Вспомогательный!$A$2:$A$3</definedName>
    <definedName name="Subsidy">[2]Вспомогательный!$J$33:$J$34</definedName>
    <definedName name="taxes" localSheetId="0">[2]Вспомогательный!#REF!</definedName>
    <definedName name="taxes">[2]Вспомогательный!#REF!</definedName>
    <definedName name="_xlnm.Print_Titles">#REF!</definedName>
    <definedName name="НВ">#REF!</definedName>
    <definedName name="_xlnm.Print_Area" localSheetId="0">'2019'!$A$1:$L$50</definedName>
    <definedName name="ооо">#REF!</definedName>
    <definedName name="проба">#REF!</definedName>
  </definedNames>
  <calcPr calcId="162913"/>
</workbook>
</file>

<file path=xl/calcChain.xml><?xml version="1.0" encoding="utf-8"?>
<calcChain xmlns="http://schemas.openxmlformats.org/spreadsheetml/2006/main">
  <c r="C40" i="60" l="1"/>
  <c r="H40" i="60" l="1"/>
  <c r="K40" i="60" l="1"/>
  <c r="G40" i="60"/>
  <c r="I40" i="60" l="1"/>
  <c r="J40" i="60"/>
  <c r="F40" i="60"/>
  <c r="E40" i="60" l="1"/>
  <c r="L40" i="60" l="1"/>
</calcChain>
</file>

<file path=xl/sharedStrings.xml><?xml version="1.0" encoding="utf-8"?>
<sst xmlns="http://schemas.openxmlformats.org/spreadsheetml/2006/main" count="57" uniqueCount="56">
  <si>
    <t>РК+СН</t>
  </si>
  <si>
    <t>ВСЕГО</t>
  </si>
  <si>
    <t>№ п/п</t>
  </si>
  <si>
    <t>х</t>
  </si>
  <si>
    <t>Балаганский р.</t>
  </si>
  <si>
    <t>Бодайбинский р.</t>
  </si>
  <si>
    <t>Братский р.</t>
  </si>
  <si>
    <t>Жигаловский р.</t>
  </si>
  <si>
    <t>Заларинский р.</t>
  </si>
  <si>
    <t>Зиминский р.</t>
  </si>
  <si>
    <t>Иркутский р.</t>
  </si>
  <si>
    <t>Казачинско-Ленский р.</t>
  </si>
  <si>
    <t>Катангский р.</t>
  </si>
  <si>
    <t>Качугский р.</t>
  </si>
  <si>
    <t>Киренский р.</t>
  </si>
  <si>
    <t>Куйтунский р.</t>
  </si>
  <si>
    <t>Мамско-Чуйский р.</t>
  </si>
  <si>
    <t>Нижнеилимский р.</t>
  </si>
  <si>
    <t>Нижнеудинский р.</t>
  </si>
  <si>
    <t>Ольхонский р.</t>
  </si>
  <si>
    <t>Слюдянский р.</t>
  </si>
  <si>
    <t>Тайшетский р.</t>
  </si>
  <si>
    <t>Тулунский р.</t>
  </si>
  <si>
    <t>Усольский р.</t>
  </si>
  <si>
    <t>Усть-Илимский р.</t>
  </si>
  <si>
    <t>Усть-Кутский р.</t>
  </si>
  <si>
    <t>Усть-Удинский р.</t>
  </si>
  <si>
    <t>Черемховский р.</t>
  </si>
  <si>
    <t>Чунский р.</t>
  </si>
  <si>
    <t>Шелеховский р.</t>
  </si>
  <si>
    <t>Аларский р.</t>
  </si>
  <si>
    <t>Баяндаевский р.</t>
  </si>
  <si>
    <t>Боханский р.</t>
  </si>
  <si>
    <t>Нукутский р.</t>
  </si>
  <si>
    <t>Осинский р.</t>
  </si>
  <si>
    <t>Эхирит-Булагатский р.</t>
  </si>
  <si>
    <t>иные расходы</t>
  </si>
  <si>
    <t>тыс. рублей</t>
  </si>
  <si>
    <t>Министр финансов Иркутской области</t>
  </si>
  <si>
    <t>Наименование муниципальных районов</t>
  </si>
  <si>
    <t>в том числе:</t>
  </si>
  <si>
    <t>Е.Ц. Бадмаева, 25-63-44</t>
  </si>
  <si>
    <t>РАСЧЕТ РАСПРЕДЕЛЕНИЯ</t>
  </si>
  <si>
    <t>Доходы</t>
  </si>
  <si>
    <t>Расходы</t>
  </si>
  <si>
    <t>налоговые, неналоговые доходы (без акцизов на нефтепродукты)</t>
  </si>
  <si>
    <t>заработная плата с начислениями на нее основному персоналу учреждений культуры</t>
  </si>
  <si>
    <t>по оценкам по состоянию на 1 сентября 2017 года</t>
  </si>
  <si>
    <t>Численнность населения на 01.01.2017</t>
  </si>
  <si>
    <t>РФФП</t>
  </si>
  <si>
    <t>5=6+7+8</t>
  </si>
  <si>
    <t>9=10+11</t>
  </si>
  <si>
    <t>Н.В. Бояринова</t>
  </si>
  <si>
    <t>дотации на выравнивание поселений из ОБ в 2019 году</t>
  </si>
  <si>
    <t>Субсидия на ВПР</t>
  </si>
  <si>
    <t>субсидии на выравнивание уровня бюджетной обеспеченности поселений Иркутской области, входящих в состав 
муниципального района Иркутской области на 2019 год (далее - субсидия на ВПР)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</si>
</sst>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р_._-;\-* #,##0.00_р_._-;_-* &quot;-&quot;??_р_._-;_-@_-"/>
    <numFmt numFmtId="164" formatCode="#,##0_ ;[Red]\-#,##0\ "/>
    <numFmt numFmtId="165" formatCode="#,##0.0_ ;[Red]\-#,##0.0\ "/>
    <numFmt numFmtId="166" formatCode="\$#,##0\ ;\(\$#,##0\)"/>
    <numFmt numFmtId="167" formatCode="dd\.mm\.yyyy"/>
    <numFmt numFmtId="174" formatCode="#,##0.0000000_ ;[Red]\-#,##0.0000000\ 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 Cyr"/>
      <charset val="204"/>
    </font>
    <font>
      <sz val="10"/>
      <color indexed="24"/>
      <name val="Arial"/>
      <family val="2"/>
      <charset val="204"/>
    </font>
    <font>
      <sz val="10"/>
      <name val="Times New Roman CYR"/>
      <charset val="204"/>
    </font>
    <font>
      <sz val="10"/>
      <color rgb="FF000000"/>
      <name val="Arial"/>
      <family val="2"/>
      <charset val="204"/>
    </font>
    <font>
      <b/>
      <sz val="18"/>
      <color theme="3"/>
      <name val="Cambria"/>
      <family val="1"/>
      <charset val="204"/>
      <scheme val="maj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MS Sans Serif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CC"/>
      </patternFill>
    </fill>
    <fill>
      <patternFill patternType="solid">
        <fgColor rgb="FFFFFFFF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53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9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0" fillId="8" borderId="0" applyNumberFormat="0" applyBorder="0" applyAlignment="0" applyProtection="0"/>
    <xf numFmtId="0" fontId="20" fillId="0" borderId="0"/>
    <xf numFmtId="0" fontId="14" fillId="30" borderId="9" applyNumberFormat="0" applyAlignment="0" applyProtection="0"/>
    <xf numFmtId="0" fontId="16" fillId="31" borderId="12" applyNumberFormat="0" applyAlignment="0" applyProtection="0"/>
    <xf numFmtId="0" fontId="20" fillId="0" borderId="0"/>
    <xf numFmtId="43" fontId="21" fillId="0" borderId="0" applyFont="0" applyFill="0" applyBorder="0" applyAlignment="0" applyProtection="0"/>
    <xf numFmtId="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22" fillId="0" borderId="0" applyFont="0" applyFill="0" applyBorder="0" applyAlignment="0" applyProtection="0"/>
    <xf numFmtId="0" fontId="9" fillId="32" borderId="0" applyNumberFormat="0" applyBorder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12" fillId="4" borderId="9" applyNumberFormat="0" applyAlignment="0" applyProtection="0"/>
    <xf numFmtId="0" fontId="15" fillId="0" borderId="11" applyNumberFormat="0" applyFill="0" applyAlignment="0" applyProtection="0"/>
    <xf numFmtId="0" fontId="11" fillId="33" borderId="0" applyNumberFormat="0" applyBorder="0" applyAlignment="0" applyProtection="0"/>
    <xf numFmtId="0" fontId="21" fillId="0" borderId="0"/>
    <xf numFmtId="0" fontId="23" fillId="0" borderId="0"/>
    <xf numFmtId="0" fontId="1" fillId="3" borderId="13" applyNumberFormat="0" applyFont="0" applyAlignment="0" applyProtection="0"/>
    <xf numFmtId="0" fontId="13" fillId="30" borderId="10" applyNumberFormat="0" applyAlignment="0" applyProtection="0"/>
    <xf numFmtId="0" fontId="24" fillId="0" borderId="0"/>
    <xf numFmtId="0" fontId="24" fillId="0" borderId="0"/>
    <xf numFmtId="0" fontId="25" fillId="0" borderId="0" applyNumberFormat="0" applyFill="0" applyBorder="0" applyAlignment="0" applyProtection="0"/>
    <xf numFmtId="0" fontId="5" fillId="0" borderId="14" applyNumberFormat="0" applyFill="0" applyAlignment="0" applyProtection="0"/>
    <xf numFmtId="0" fontId="20" fillId="0" borderId="0"/>
    <xf numFmtId="0" fontId="17" fillId="0" borderId="0" applyNumberFormat="0" applyFill="0" applyBorder="0" applyAlignment="0" applyProtection="0"/>
    <xf numFmtId="49" fontId="26" fillId="0" borderId="0">
      <alignment horizontal="center"/>
    </xf>
    <xf numFmtId="49" fontId="26" fillId="0" borderId="15">
      <alignment horizontal="center" wrapText="1"/>
    </xf>
    <xf numFmtId="49" fontId="26" fillId="0" borderId="16">
      <alignment horizontal="center" wrapText="1"/>
    </xf>
    <xf numFmtId="49" fontId="26" fillId="0" borderId="17">
      <alignment horizontal="center"/>
    </xf>
    <xf numFmtId="49" fontId="26" fillId="0" borderId="18"/>
    <xf numFmtId="4" fontId="26" fillId="0" borderId="17">
      <alignment horizontal="right"/>
    </xf>
    <xf numFmtId="4" fontId="26" fillId="0" borderId="15">
      <alignment horizontal="right"/>
    </xf>
    <xf numFmtId="49" fontId="26" fillId="0" borderId="0">
      <alignment horizontal="right"/>
    </xf>
    <xf numFmtId="4" fontId="26" fillId="0" borderId="19">
      <alignment horizontal="right"/>
    </xf>
    <xf numFmtId="49" fontId="26" fillId="0" borderId="20">
      <alignment horizontal="center"/>
    </xf>
    <xf numFmtId="4" fontId="26" fillId="0" borderId="21">
      <alignment horizontal="right"/>
    </xf>
    <xf numFmtId="0" fontId="26" fillId="0" borderId="22">
      <alignment horizontal="left" wrapText="1"/>
    </xf>
    <xf numFmtId="0" fontId="27" fillId="0" borderId="23">
      <alignment horizontal="left" wrapText="1"/>
    </xf>
    <xf numFmtId="0" fontId="26" fillId="0" borderId="24">
      <alignment horizontal="left" wrapText="1" indent="2"/>
    </xf>
    <xf numFmtId="0" fontId="24" fillId="0" borderId="25"/>
    <xf numFmtId="0" fontId="26" fillId="0" borderId="18"/>
    <xf numFmtId="0" fontId="24" fillId="0" borderId="18"/>
    <xf numFmtId="0" fontId="27" fillId="0" borderId="0">
      <alignment horizontal="center"/>
    </xf>
    <xf numFmtId="0" fontId="27" fillId="0" borderId="18"/>
    <xf numFmtId="0" fontId="26" fillId="0" borderId="26">
      <alignment horizontal="left" wrapText="1"/>
    </xf>
    <xf numFmtId="0" fontId="26" fillId="0" borderId="27">
      <alignment horizontal="left" wrapText="1" indent="1"/>
    </xf>
    <xf numFmtId="0" fontId="26" fillId="0" borderId="26">
      <alignment horizontal="left" wrapText="1" indent="2"/>
    </xf>
    <xf numFmtId="0" fontId="24" fillId="34" borderId="28"/>
    <xf numFmtId="0" fontId="26" fillId="0" borderId="29">
      <alignment horizontal="left" wrapText="1" indent="2"/>
    </xf>
    <xf numFmtId="0" fontId="26" fillId="0" borderId="0">
      <alignment horizontal="center" wrapText="1"/>
    </xf>
    <xf numFmtId="49" fontId="26" fillId="0" borderId="18">
      <alignment horizontal="left"/>
    </xf>
    <xf numFmtId="49" fontId="26" fillId="0" borderId="30">
      <alignment horizontal="center" wrapText="1"/>
    </xf>
    <xf numFmtId="49" fontId="26" fillId="0" borderId="30">
      <alignment horizontal="center" shrinkToFit="1"/>
    </xf>
    <xf numFmtId="49" fontId="26" fillId="0" borderId="17">
      <alignment horizontal="center" shrinkToFit="1"/>
    </xf>
    <xf numFmtId="0" fontId="26" fillId="0" borderId="31">
      <alignment horizontal="left" wrapText="1"/>
    </xf>
    <xf numFmtId="0" fontId="26" fillId="0" borderId="22">
      <alignment horizontal="left" wrapText="1" indent="1"/>
    </xf>
    <xf numFmtId="0" fontId="26" fillId="0" borderId="31">
      <alignment horizontal="left" wrapText="1" indent="2"/>
    </xf>
    <xf numFmtId="0" fontId="26" fillId="0" borderId="22">
      <alignment horizontal="left" wrapText="1" indent="2"/>
    </xf>
    <xf numFmtId="0" fontId="24" fillId="0" borderId="32"/>
    <xf numFmtId="0" fontId="24" fillId="0" borderId="33"/>
    <xf numFmtId="0" fontId="27" fillId="0" borderId="34">
      <alignment horizontal="center" vertical="center" textRotation="90" wrapText="1"/>
    </xf>
    <xf numFmtId="0" fontId="27" fillId="0" borderId="25">
      <alignment horizontal="center" vertical="center" textRotation="90" wrapText="1"/>
    </xf>
    <xf numFmtId="0" fontId="26" fillId="0" borderId="0">
      <alignment vertical="center"/>
    </xf>
    <xf numFmtId="0" fontId="27" fillId="0" borderId="18">
      <alignment horizontal="center" vertical="center" textRotation="90" wrapText="1"/>
    </xf>
    <xf numFmtId="0" fontId="27" fillId="0" borderId="25">
      <alignment horizontal="center" vertical="center" textRotation="90"/>
    </xf>
    <xf numFmtId="0" fontId="27" fillId="0" borderId="18">
      <alignment horizontal="center" vertical="center" textRotation="90"/>
    </xf>
    <xf numFmtId="0" fontId="27" fillId="0" borderId="34">
      <alignment horizontal="center" vertical="center" textRotation="90"/>
    </xf>
    <xf numFmtId="0" fontId="27" fillId="0" borderId="35">
      <alignment horizontal="center" vertical="center" textRotation="90"/>
    </xf>
    <xf numFmtId="0" fontId="28" fillId="0" borderId="18">
      <alignment wrapText="1"/>
    </xf>
    <xf numFmtId="0" fontId="28" fillId="0" borderId="35">
      <alignment wrapText="1"/>
    </xf>
    <xf numFmtId="0" fontId="28" fillId="0" borderId="25">
      <alignment wrapText="1"/>
    </xf>
    <xf numFmtId="0" fontId="26" fillId="0" borderId="35">
      <alignment horizontal="center" vertical="top" wrapText="1"/>
    </xf>
    <xf numFmtId="0" fontId="27" fillId="0" borderId="36"/>
    <xf numFmtId="49" fontId="29" fillId="0" borderId="37">
      <alignment horizontal="left" vertical="center" wrapText="1"/>
    </xf>
    <xf numFmtId="49" fontId="26" fillId="0" borderId="38">
      <alignment horizontal="left" vertical="center" wrapText="1" indent="2"/>
    </xf>
    <xf numFmtId="49" fontId="26" fillId="0" borderId="29">
      <alignment horizontal="left" vertical="center" wrapText="1" indent="3"/>
    </xf>
    <xf numFmtId="49" fontId="26" fillId="0" borderId="37">
      <alignment horizontal="left" vertical="center" wrapText="1" indent="3"/>
    </xf>
    <xf numFmtId="49" fontId="26" fillId="0" borderId="39">
      <alignment horizontal="left" vertical="center" wrapText="1" indent="3"/>
    </xf>
    <xf numFmtId="0" fontId="29" fillId="0" borderId="36">
      <alignment horizontal="left" vertical="center" wrapText="1"/>
    </xf>
    <xf numFmtId="49" fontId="26" fillId="0" borderId="25">
      <alignment horizontal="left" vertical="center" wrapText="1" indent="3"/>
    </xf>
    <xf numFmtId="49" fontId="26" fillId="0" borderId="0">
      <alignment horizontal="left" vertical="center" wrapText="1" indent="3"/>
    </xf>
    <xf numFmtId="49" fontId="26" fillId="0" borderId="18">
      <alignment horizontal="left" vertical="center" wrapText="1" indent="3"/>
    </xf>
    <xf numFmtId="49" fontId="29" fillId="0" borderId="36">
      <alignment horizontal="left" vertical="center" wrapText="1"/>
    </xf>
    <xf numFmtId="0" fontId="26" fillId="0" borderId="37">
      <alignment horizontal="left" vertical="center" wrapText="1"/>
    </xf>
    <xf numFmtId="0" fontId="26" fillId="0" borderId="39">
      <alignment horizontal="left" vertical="center" wrapText="1"/>
    </xf>
    <xf numFmtId="49" fontId="26" fillId="0" borderId="37">
      <alignment horizontal="left" vertical="center" wrapText="1"/>
    </xf>
    <xf numFmtId="49" fontId="26" fillId="0" borderId="39">
      <alignment horizontal="left" vertical="center" wrapText="1"/>
    </xf>
    <xf numFmtId="49" fontId="27" fillId="0" borderId="40">
      <alignment horizontal="center"/>
    </xf>
    <xf numFmtId="49" fontId="27" fillId="0" borderId="41">
      <alignment horizontal="center" vertical="center" wrapText="1"/>
    </xf>
    <xf numFmtId="49" fontId="26" fillId="0" borderId="42">
      <alignment horizontal="center" vertical="center" wrapText="1"/>
    </xf>
    <xf numFmtId="49" fontId="26" fillId="0" borderId="30">
      <alignment horizontal="center" vertical="center" wrapText="1"/>
    </xf>
    <xf numFmtId="49" fontId="26" fillId="0" borderId="41">
      <alignment horizontal="center" vertical="center" wrapText="1"/>
    </xf>
    <xf numFmtId="49" fontId="26" fillId="0" borderId="43">
      <alignment horizontal="center" vertical="center" wrapText="1"/>
    </xf>
    <xf numFmtId="49" fontId="26" fillId="0" borderId="44">
      <alignment horizontal="center" vertical="center" wrapText="1"/>
    </xf>
    <xf numFmtId="49" fontId="26" fillId="0" borderId="0">
      <alignment horizontal="center" vertical="center" wrapText="1"/>
    </xf>
    <xf numFmtId="49" fontId="26" fillId="0" borderId="18">
      <alignment horizontal="center" vertical="center" wrapText="1"/>
    </xf>
    <xf numFmtId="49" fontId="27" fillId="0" borderId="40">
      <alignment horizontal="center" vertical="center" wrapText="1"/>
    </xf>
    <xf numFmtId="0" fontId="27" fillId="0" borderId="40">
      <alignment horizontal="center" vertical="center"/>
    </xf>
    <xf numFmtId="0" fontId="26" fillId="0" borderId="42">
      <alignment horizontal="center" vertical="center"/>
    </xf>
    <xf numFmtId="0" fontId="26" fillId="0" borderId="30">
      <alignment horizontal="center" vertical="center"/>
    </xf>
    <xf numFmtId="0" fontId="26" fillId="0" borderId="41">
      <alignment horizontal="center" vertical="center"/>
    </xf>
    <xf numFmtId="0" fontId="27" fillId="0" borderId="41">
      <alignment horizontal="center" vertical="center"/>
    </xf>
    <xf numFmtId="0" fontId="26" fillId="0" borderId="43">
      <alignment horizontal="center" vertical="center"/>
    </xf>
    <xf numFmtId="49" fontId="27" fillId="0" borderId="40">
      <alignment horizontal="center" vertical="center"/>
    </xf>
    <xf numFmtId="49" fontId="26" fillId="0" borderId="42">
      <alignment horizontal="center" vertical="center"/>
    </xf>
    <xf numFmtId="49" fontId="26" fillId="0" borderId="30">
      <alignment horizontal="center" vertical="center"/>
    </xf>
    <xf numFmtId="49" fontId="26" fillId="0" borderId="41">
      <alignment horizontal="center" vertical="center"/>
    </xf>
    <xf numFmtId="49" fontId="26" fillId="0" borderId="43">
      <alignment horizontal="center" vertical="center"/>
    </xf>
    <xf numFmtId="49" fontId="26" fillId="0" borderId="18">
      <alignment horizontal="center"/>
    </xf>
    <xf numFmtId="0" fontId="26" fillId="0" borderId="25">
      <alignment horizontal="center"/>
    </xf>
    <xf numFmtId="0" fontId="26" fillId="0" borderId="0">
      <alignment horizontal="center"/>
    </xf>
    <xf numFmtId="49" fontId="26" fillId="0" borderId="18"/>
    <xf numFmtId="0" fontId="26" fillId="0" borderId="35">
      <alignment horizontal="center" vertical="top"/>
    </xf>
    <xf numFmtId="49" fontId="26" fillId="0" borderId="35">
      <alignment horizontal="center" vertical="top" wrapText="1"/>
    </xf>
    <xf numFmtId="0" fontId="26" fillId="0" borderId="32"/>
    <xf numFmtId="4" fontId="26" fillId="0" borderId="45">
      <alignment horizontal="right"/>
    </xf>
    <xf numFmtId="4" fontId="26" fillId="0" borderId="44">
      <alignment horizontal="right"/>
    </xf>
    <xf numFmtId="4" fontId="26" fillId="0" borderId="0">
      <alignment horizontal="right" shrinkToFit="1"/>
    </xf>
    <xf numFmtId="4" fontId="26" fillId="0" borderId="18">
      <alignment horizontal="right"/>
    </xf>
    <xf numFmtId="0" fontId="26" fillId="0" borderId="25"/>
    <xf numFmtId="0" fontId="26" fillId="0" borderId="35">
      <alignment horizontal="center" vertical="top" wrapText="1"/>
    </xf>
    <xf numFmtId="0" fontId="26" fillId="0" borderId="18">
      <alignment horizontal="center"/>
    </xf>
    <xf numFmtId="49" fontId="26" fillId="0" borderId="25">
      <alignment horizontal="center"/>
    </xf>
    <xf numFmtId="49" fontId="26" fillId="0" borderId="0">
      <alignment horizontal="left"/>
    </xf>
    <xf numFmtId="4" fontId="26" fillId="0" borderId="32">
      <alignment horizontal="right"/>
    </xf>
    <xf numFmtId="0" fontId="26" fillId="0" borderId="35">
      <alignment horizontal="center" vertical="top"/>
    </xf>
    <xf numFmtId="4" fontId="26" fillId="0" borderId="33">
      <alignment horizontal="right"/>
    </xf>
    <xf numFmtId="4" fontId="26" fillId="0" borderId="46">
      <alignment horizontal="right"/>
    </xf>
    <xf numFmtId="0" fontId="26" fillId="0" borderId="33"/>
    <xf numFmtId="0" fontId="30" fillId="0" borderId="47"/>
    <xf numFmtId="0" fontId="24" fillId="34" borderId="0"/>
    <xf numFmtId="0" fontId="27" fillId="0" borderId="0"/>
    <xf numFmtId="0" fontId="31" fillId="0" borderId="0"/>
    <xf numFmtId="0" fontId="26" fillId="0" borderId="0">
      <alignment horizontal="left"/>
    </xf>
    <xf numFmtId="0" fontId="26" fillId="0" borderId="0"/>
    <xf numFmtId="0" fontId="30" fillId="0" borderId="0"/>
    <xf numFmtId="0" fontId="24" fillId="0" borderId="0"/>
    <xf numFmtId="0" fontId="24" fillId="34" borderId="18"/>
    <xf numFmtId="49" fontId="26" fillId="0" borderId="35">
      <alignment horizontal="center" vertical="center" wrapText="1"/>
    </xf>
    <xf numFmtId="49" fontId="26" fillId="0" borderId="35">
      <alignment horizontal="center" vertical="center" wrapText="1"/>
    </xf>
    <xf numFmtId="0" fontId="24" fillId="34" borderId="48"/>
    <xf numFmtId="0" fontId="26" fillId="0" borderId="49">
      <alignment horizontal="left" wrapText="1"/>
    </xf>
    <xf numFmtId="0" fontId="26" fillId="0" borderId="26">
      <alignment horizontal="left" wrapText="1" indent="1"/>
    </xf>
    <xf numFmtId="0" fontId="26" fillId="0" borderId="20">
      <alignment horizontal="left" wrapText="1" indent="2"/>
    </xf>
    <xf numFmtId="0" fontId="24" fillId="34" borderId="25"/>
    <xf numFmtId="0" fontId="32" fillId="0" borderId="0">
      <alignment horizontal="center" wrapText="1"/>
    </xf>
    <xf numFmtId="0" fontId="33" fillId="0" borderId="0">
      <alignment horizontal="center" vertical="top"/>
    </xf>
    <xf numFmtId="0" fontId="26" fillId="0" borderId="18">
      <alignment wrapText="1"/>
    </xf>
    <xf numFmtId="0" fontId="26" fillId="0" borderId="48">
      <alignment wrapText="1"/>
    </xf>
    <xf numFmtId="0" fontId="26" fillId="0" borderId="25">
      <alignment horizontal="left"/>
    </xf>
    <xf numFmtId="0" fontId="24" fillId="34" borderId="50"/>
    <xf numFmtId="49" fontId="26" fillId="0" borderId="40">
      <alignment horizontal="center" wrapText="1"/>
    </xf>
    <xf numFmtId="49" fontId="26" fillId="0" borderId="42">
      <alignment horizontal="center" wrapText="1"/>
    </xf>
    <xf numFmtId="49" fontId="26" fillId="0" borderId="41">
      <alignment horizontal="center"/>
    </xf>
    <xf numFmtId="0" fontId="24" fillId="34" borderId="51"/>
    <xf numFmtId="0" fontId="26" fillId="0" borderId="44"/>
    <xf numFmtId="0" fontId="26" fillId="0" borderId="0">
      <alignment horizontal="center"/>
    </xf>
    <xf numFmtId="49" fontId="26" fillId="0" borderId="25"/>
    <xf numFmtId="49" fontId="26" fillId="0" borderId="0"/>
    <xf numFmtId="49" fontId="26" fillId="0" borderId="15">
      <alignment horizontal="center"/>
    </xf>
    <xf numFmtId="49" fontId="26" fillId="0" borderId="32">
      <alignment horizontal="center"/>
    </xf>
    <xf numFmtId="49" fontId="26" fillId="0" borderId="35">
      <alignment horizontal="center"/>
    </xf>
    <xf numFmtId="49" fontId="26" fillId="0" borderId="35">
      <alignment horizontal="center" vertical="center" wrapText="1"/>
    </xf>
    <xf numFmtId="49" fontId="26" fillId="0" borderId="45">
      <alignment horizontal="center" vertical="center" wrapText="1"/>
    </xf>
    <xf numFmtId="0" fontId="24" fillId="34" borderId="52"/>
    <xf numFmtId="4" fontId="26" fillId="0" borderId="35">
      <alignment horizontal="right"/>
    </xf>
    <xf numFmtId="0" fontId="26" fillId="35" borderId="44"/>
    <xf numFmtId="0" fontId="26" fillId="35" borderId="0"/>
    <xf numFmtId="0" fontId="32" fillId="0" borderId="0">
      <alignment horizontal="center" wrapText="1"/>
    </xf>
    <xf numFmtId="0" fontId="34" fillId="0" borderId="53"/>
    <xf numFmtId="49" fontId="35" fillId="0" borderId="54">
      <alignment horizontal="right"/>
    </xf>
    <xf numFmtId="0" fontId="26" fillId="0" borderId="54">
      <alignment horizontal="right"/>
    </xf>
    <xf numFmtId="0" fontId="34" fillId="0" borderId="18"/>
    <xf numFmtId="0" fontId="26" fillId="0" borderId="45">
      <alignment horizontal="center"/>
    </xf>
    <xf numFmtId="49" fontId="24" fillId="0" borderId="55">
      <alignment horizontal="center"/>
    </xf>
    <xf numFmtId="167" fontId="26" fillId="0" borderId="23">
      <alignment horizontal="center"/>
    </xf>
    <xf numFmtId="0" fontId="26" fillId="0" borderId="56">
      <alignment horizontal="center"/>
    </xf>
    <xf numFmtId="49" fontId="26" fillId="0" borderId="24">
      <alignment horizontal="center"/>
    </xf>
    <xf numFmtId="49" fontId="26" fillId="0" borderId="23">
      <alignment horizontal="center"/>
    </xf>
    <xf numFmtId="0" fontId="26" fillId="0" borderId="23">
      <alignment horizontal="center"/>
    </xf>
    <xf numFmtId="49" fontId="26" fillId="0" borderId="57">
      <alignment horizontal="center"/>
    </xf>
    <xf numFmtId="0" fontId="30" fillId="0" borderId="44"/>
    <xf numFmtId="0" fontId="34" fillId="0" borderId="0"/>
    <xf numFmtId="0" fontId="24" fillId="0" borderId="58"/>
    <xf numFmtId="0" fontId="24" fillId="0" borderId="47"/>
    <xf numFmtId="4" fontId="26" fillId="0" borderId="20">
      <alignment horizontal="right"/>
    </xf>
    <xf numFmtId="49" fontId="26" fillId="0" borderId="33">
      <alignment horizontal="center"/>
    </xf>
    <xf numFmtId="0" fontId="26" fillId="0" borderId="59">
      <alignment horizontal="left" wrapText="1"/>
    </xf>
    <xf numFmtId="0" fontId="26" fillId="0" borderId="31">
      <alignment horizontal="left" wrapText="1" indent="1"/>
    </xf>
    <xf numFmtId="0" fontId="26" fillId="0" borderId="23">
      <alignment horizontal="left" wrapText="1" indent="2"/>
    </xf>
    <xf numFmtId="0" fontId="24" fillId="34" borderId="60"/>
    <xf numFmtId="0" fontId="26" fillId="35" borderId="28"/>
    <xf numFmtId="0" fontId="32" fillId="0" borderId="0">
      <alignment horizontal="left" wrapText="1"/>
    </xf>
    <xf numFmtId="49" fontId="24" fillId="0" borderId="0"/>
    <xf numFmtId="0" fontId="26" fillId="0" borderId="0">
      <alignment horizontal="right"/>
    </xf>
    <xf numFmtId="49" fontId="26" fillId="0" borderId="0">
      <alignment horizontal="right"/>
    </xf>
    <xf numFmtId="0" fontId="26" fillId="0" borderId="0">
      <alignment horizontal="left" wrapText="1"/>
    </xf>
    <xf numFmtId="0" fontId="26" fillId="0" borderId="18">
      <alignment horizontal="left"/>
    </xf>
    <xf numFmtId="0" fontId="26" fillId="0" borderId="27">
      <alignment horizontal="left" wrapText="1"/>
    </xf>
    <xf numFmtId="0" fontId="26" fillId="0" borderId="48"/>
    <xf numFmtId="0" fontId="27" fillId="0" borderId="61">
      <alignment horizontal="left" wrapText="1"/>
    </xf>
    <xf numFmtId="0" fontId="26" fillId="0" borderId="19">
      <alignment horizontal="left" wrapText="1" indent="2"/>
    </xf>
    <xf numFmtId="49" fontId="26" fillId="0" borderId="0">
      <alignment horizontal="center" wrapText="1"/>
    </xf>
    <xf numFmtId="49" fontId="26" fillId="0" borderId="41">
      <alignment horizontal="center" wrapText="1"/>
    </xf>
    <xf numFmtId="0" fontId="26" fillId="0" borderId="62"/>
    <xf numFmtId="0" fontId="26" fillId="0" borderId="63">
      <alignment horizontal="center" wrapText="1"/>
    </xf>
    <xf numFmtId="0" fontId="24" fillId="34" borderId="44"/>
    <xf numFmtId="49" fontId="26" fillId="0" borderId="30">
      <alignment horizontal="center"/>
    </xf>
    <xf numFmtId="0" fontId="24" fillId="0" borderId="44"/>
    <xf numFmtId="0" fontId="36" fillId="0" borderId="0"/>
    <xf numFmtId="0" fontId="1" fillId="0" borderId="0"/>
    <xf numFmtId="0" fontId="1" fillId="0" borderId="0"/>
    <xf numFmtId="0" fontId="21" fillId="0" borderId="0"/>
    <xf numFmtId="9" fontId="21" fillId="0" borderId="0" applyFont="0" applyFill="0" applyBorder="0" applyAlignment="0" applyProtection="0"/>
  </cellStyleXfs>
  <cellXfs count="30">
    <xf numFmtId="0" fontId="0" fillId="0" borderId="0" xfId="0"/>
    <xf numFmtId="164" fontId="38" fillId="0" borderId="0" xfId="0" applyNumberFormat="1" applyFont="1" applyFill="1" applyAlignment="1">
      <alignment vertical="center" wrapText="1"/>
    </xf>
    <xf numFmtId="164" fontId="39" fillId="0" borderId="0" xfId="0" applyNumberFormat="1" applyFont="1" applyFill="1" applyAlignment="1">
      <alignment horizontal="right" vertical="center" wrapText="1"/>
    </xf>
    <xf numFmtId="0" fontId="38" fillId="0" borderId="1" xfId="0" applyNumberFormat="1" applyFont="1" applyFill="1" applyBorder="1" applyAlignment="1">
      <alignment horizontal="center" vertical="center" wrapText="1" shrinkToFit="1"/>
    </xf>
    <xf numFmtId="0" fontId="38" fillId="0" borderId="0" xfId="0" applyNumberFormat="1" applyFont="1" applyFill="1" applyAlignment="1">
      <alignment vertical="center" wrapText="1"/>
    </xf>
    <xf numFmtId="164" fontId="37" fillId="0" borderId="0" xfId="0" applyNumberFormat="1" applyFont="1" applyFill="1" applyAlignment="1">
      <alignment vertical="center"/>
    </xf>
    <xf numFmtId="0" fontId="40" fillId="0" borderId="0" xfId="0" applyFont="1" applyAlignment="1">
      <alignment vertical="center"/>
    </xf>
    <xf numFmtId="0" fontId="38" fillId="2" borderId="0" xfId="0" applyFont="1" applyFill="1" applyAlignment="1">
      <alignment vertical="center"/>
    </xf>
    <xf numFmtId="164" fontId="38" fillId="2" borderId="0" xfId="0" applyNumberFormat="1" applyFont="1" applyFill="1" applyAlignment="1">
      <alignment vertical="center" wrapText="1"/>
    </xf>
    <xf numFmtId="0" fontId="38" fillId="0" borderId="4" xfId="0" applyNumberFormat="1" applyFont="1" applyFill="1" applyBorder="1" applyAlignment="1">
      <alignment horizontal="center" vertical="center" wrapText="1"/>
    </xf>
    <xf numFmtId="164" fontId="38" fillId="0" borderId="1" xfId="0" applyNumberFormat="1" applyFont="1" applyFill="1" applyBorder="1" applyAlignment="1">
      <alignment vertical="center" shrinkToFit="1"/>
    </xf>
    <xf numFmtId="164" fontId="38" fillId="0" borderId="1" xfId="0" applyNumberFormat="1" applyFont="1" applyFill="1" applyBorder="1" applyAlignment="1">
      <alignment shrinkToFit="1"/>
    </xf>
    <xf numFmtId="165" fontId="38" fillId="0" borderId="1" xfId="0" applyNumberFormat="1" applyFont="1" applyFill="1" applyBorder="1" applyAlignment="1">
      <alignment vertical="center" shrinkToFit="1"/>
    </xf>
    <xf numFmtId="164" fontId="38" fillId="0" borderId="0" xfId="0" applyNumberFormat="1" applyFont="1" applyFill="1" applyAlignment="1">
      <alignment vertical="center" shrinkToFit="1"/>
    </xf>
    <xf numFmtId="164" fontId="38" fillId="0" borderId="2" xfId="0" applyNumberFormat="1" applyFont="1" applyFill="1" applyBorder="1" applyAlignment="1">
      <alignment vertical="center" shrinkToFit="1"/>
    </xf>
    <xf numFmtId="164" fontId="38" fillId="0" borderId="2" xfId="0" applyNumberFormat="1" applyFont="1" applyFill="1" applyBorder="1" applyAlignment="1">
      <alignment shrinkToFit="1"/>
    </xf>
    <xf numFmtId="165" fontId="38" fillId="0" borderId="2" xfId="0" applyNumberFormat="1" applyFont="1" applyFill="1" applyBorder="1" applyAlignment="1">
      <alignment vertical="center" shrinkToFit="1"/>
    </xf>
    <xf numFmtId="164" fontId="38" fillId="0" borderId="1" xfId="0" applyNumberFormat="1" applyFont="1" applyFill="1" applyBorder="1" applyAlignment="1">
      <alignment horizontal="center" vertical="center" shrinkToFit="1"/>
    </xf>
    <xf numFmtId="0" fontId="38" fillId="0" borderId="1" xfId="0" applyNumberFormat="1" applyFont="1" applyFill="1" applyBorder="1" applyAlignment="1">
      <alignment horizontal="center" vertical="center" wrapText="1" shrinkToFit="1"/>
    </xf>
    <xf numFmtId="0" fontId="38" fillId="0" borderId="1" xfId="0" applyNumberFormat="1" applyFont="1" applyFill="1" applyBorder="1" applyAlignment="1">
      <alignment horizontal="center" vertical="center" wrapText="1"/>
    </xf>
    <xf numFmtId="0" fontId="38" fillId="0" borderId="0" xfId="0" applyNumberFormat="1" applyFont="1" applyFill="1" applyAlignment="1">
      <alignment horizontal="center" vertical="center" wrapText="1"/>
    </xf>
    <xf numFmtId="174" fontId="38" fillId="0" borderId="0" xfId="0" applyNumberFormat="1" applyFont="1" applyFill="1" applyAlignment="1">
      <alignment vertical="center" shrinkToFit="1"/>
    </xf>
    <xf numFmtId="0" fontId="38" fillId="0" borderId="1" xfId="0" applyNumberFormat="1" applyFont="1" applyFill="1" applyBorder="1" applyAlignment="1">
      <alignment horizontal="center" vertical="center" wrapText="1"/>
    </xf>
    <xf numFmtId="0" fontId="38" fillId="0" borderId="4" xfId="0" applyNumberFormat="1" applyFont="1" applyFill="1" applyBorder="1" applyAlignment="1">
      <alignment horizontal="center" vertical="center" wrapText="1" shrinkToFit="1"/>
    </xf>
    <xf numFmtId="0" fontId="38" fillId="0" borderId="2" xfId="0" applyNumberFormat="1" applyFont="1" applyFill="1" applyBorder="1" applyAlignment="1">
      <alignment horizontal="center" vertical="center" wrapText="1" shrinkToFit="1"/>
    </xf>
    <xf numFmtId="164" fontId="37" fillId="0" borderId="0" xfId="0" applyNumberFormat="1" applyFont="1" applyFill="1" applyAlignment="1">
      <alignment horizontal="center" vertical="center" wrapText="1"/>
    </xf>
    <xf numFmtId="0" fontId="38" fillId="0" borderId="3" xfId="0" applyNumberFormat="1" applyFont="1" applyFill="1" applyBorder="1" applyAlignment="1">
      <alignment horizontal="center" vertical="center" wrapText="1"/>
    </xf>
    <xf numFmtId="0" fontId="38" fillId="0" borderId="5" xfId="0" applyNumberFormat="1" applyFont="1" applyFill="1" applyBorder="1" applyAlignment="1">
      <alignment horizontal="center" vertical="center" wrapText="1"/>
    </xf>
    <xf numFmtId="164" fontId="38" fillId="2" borderId="0" xfId="0" applyNumberFormat="1" applyFont="1" applyFill="1" applyAlignment="1">
      <alignment horizontal="left" vertical="center" wrapText="1"/>
    </xf>
    <xf numFmtId="164" fontId="37" fillId="0" borderId="0" xfId="0" applyNumberFormat="1" applyFont="1" applyFill="1" applyAlignment="1">
      <alignment horizontal="left" vertical="center"/>
    </xf>
  </cellXfs>
  <cellStyles count="253">
    <cellStyle name="20% - Accent1" xfId="11"/>
    <cellStyle name="20% - Accent2" xfId="12"/>
    <cellStyle name="20% - Accent3" xfId="13"/>
    <cellStyle name="20% - Accent4" xfId="14"/>
    <cellStyle name="20% - Accent5" xfId="15"/>
    <cellStyle name="20% - Accent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br" xfId="36"/>
    <cellStyle name="Calculation" xfId="37"/>
    <cellStyle name="Check Cell" xfId="38"/>
    <cellStyle name="col" xfId="39"/>
    <cellStyle name="Comma 2" xfId="40"/>
    <cellStyle name="Comma0" xfId="41"/>
    <cellStyle name="Currency0" xfId="42"/>
    <cellStyle name="Date" xfId="43"/>
    <cellStyle name="Explanatory Text" xfId="44"/>
    <cellStyle name="Fixed" xfId="45"/>
    <cellStyle name="Good" xfId="46"/>
    <cellStyle name="Heading 1" xfId="47"/>
    <cellStyle name="Heading 2" xfId="48"/>
    <cellStyle name="Heading 3" xfId="49"/>
    <cellStyle name="Heading 4" xfId="50"/>
    <cellStyle name="Input" xfId="51"/>
    <cellStyle name="Linked Cell" xfId="52"/>
    <cellStyle name="Neutral" xfId="53"/>
    <cellStyle name="Normal 2" xfId="54"/>
    <cellStyle name="Normal_Alexander's Tables" xfId="55"/>
    <cellStyle name="Note" xfId="56"/>
    <cellStyle name="Output" xfId="57"/>
    <cellStyle name="style0" xfId="58"/>
    <cellStyle name="td" xfId="59"/>
    <cellStyle name="Title" xfId="60"/>
    <cellStyle name="Total" xfId="61"/>
    <cellStyle name="tr" xfId="62"/>
    <cellStyle name="Warning Text" xfId="63"/>
    <cellStyle name="xl100" xfId="64"/>
    <cellStyle name="xl101" xfId="65"/>
    <cellStyle name="xl102" xfId="66"/>
    <cellStyle name="xl103" xfId="67"/>
    <cellStyle name="xl104" xfId="68"/>
    <cellStyle name="xl105" xfId="69"/>
    <cellStyle name="xl106" xfId="70"/>
    <cellStyle name="xl107" xfId="71"/>
    <cellStyle name="xl108" xfId="72"/>
    <cellStyle name="xl109" xfId="73"/>
    <cellStyle name="xl110" xfId="74"/>
    <cellStyle name="xl111" xfId="75"/>
    <cellStyle name="xl112" xfId="76"/>
    <cellStyle name="xl113" xfId="77"/>
    <cellStyle name="xl114" xfId="78"/>
    <cellStyle name="xl115" xfId="79"/>
    <cellStyle name="xl116" xfId="80"/>
    <cellStyle name="xl117" xfId="81"/>
    <cellStyle name="xl118" xfId="82"/>
    <cellStyle name="xl119" xfId="83"/>
    <cellStyle name="xl120" xfId="84"/>
    <cellStyle name="xl121" xfId="85"/>
    <cellStyle name="xl122" xfId="86"/>
    <cellStyle name="xl123" xfId="87"/>
    <cellStyle name="xl124" xfId="88"/>
    <cellStyle name="xl125" xfId="89"/>
    <cellStyle name="xl126" xfId="90"/>
    <cellStyle name="xl127" xfId="91"/>
    <cellStyle name="xl128" xfId="92"/>
    <cellStyle name="xl129" xfId="93"/>
    <cellStyle name="xl130" xfId="94"/>
    <cellStyle name="xl131" xfId="95"/>
    <cellStyle name="xl132" xfId="96"/>
    <cellStyle name="xl133" xfId="97"/>
    <cellStyle name="xl134" xfId="98"/>
    <cellStyle name="xl135" xfId="99"/>
    <cellStyle name="xl136" xfId="100"/>
    <cellStyle name="xl137" xfId="101"/>
    <cellStyle name="xl138" xfId="102"/>
    <cellStyle name="xl139" xfId="103"/>
    <cellStyle name="xl140" xfId="104"/>
    <cellStyle name="xl141" xfId="105"/>
    <cellStyle name="xl142" xfId="106"/>
    <cellStyle name="xl143" xfId="107"/>
    <cellStyle name="xl144" xfId="108"/>
    <cellStyle name="xl145" xfId="109"/>
    <cellStyle name="xl146" xfId="110"/>
    <cellStyle name="xl147" xfId="111"/>
    <cellStyle name="xl148" xfId="112"/>
    <cellStyle name="xl149" xfId="113"/>
    <cellStyle name="xl150" xfId="114"/>
    <cellStyle name="xl151" xfId="115"/>
    <cellStyle name="xl152" xfId="116"/>
    <cellStyle name="xl153" xfId="117"/>
    <cellStyle name="xl154" xfId="118"/>
    <cellStyle name="xl155" xfId="119"/>
    <cellStyle name="xl156" xfId="120"/>
    <cellStyle name="xl157" xfId="121"/>
    <cellStyle name="xl158" xfId="122"/>
    <cellStyle name="xl159" xfId="123"/>
    <cellStyle name="xl160" xfId="124"/>
    <cellStyle name="xl161" xfId="125"/>
    <cellStyle name="xl162" xfId="126"/>
    <cellStyle name="xl163" xfId="127"/>
    <cellStyle name="xl164" xfId="128"/>
    <cellStyle name="xl165" xfId="129"/>
    <cellStyle name="xl166" xfId="130"/>
    <cellStyle name="xl167" xfId="131"/>
    <cellStyle name="xl168" xfId="132"/>
    <cellStyle name="xl169" xfId="133"/>
    <cellStyle name="xl170" xfId="134"/>
    <cellStyle name="xl171" xfId="135"/>
    <cellStyle name="xl172" xfId="136"/>
    <cellStyle name="xl173" xfId="137"/>
    <cellStyle name="xl174" xfId="138"/>
    <cellStyle name="xl175" xfId="139"/>
    <cellStyle name="xl176" xfId="140"/>
    <cellStyle name="xl177" xfId="141"/>
    <cellStyle name="xl178" xfId="142"/>
    <cellStyle name="xl179" xfId="143"/>
    <cellStyle name="xl180" xfId="144"/>
    <cellStyle name="xl181" xfId="145"/>
    <cellStyle name="xl182" xfId="146"/>
    <cellStyle name="xl183" xfId="147"/>
    <cellStyle name="xl184" xfId="148"/>
    <cellStyle name="xl185" xfId="149"/>
    <cellStyle name="xl186" xfId="150"/>
    <cellStyle name="xl187" xfId="151"/>
    <cellStyle name="xl188" xfId="152"/>
    <cellStyle name="xl189" xfId="153"/>
    <cellStyle name="xl190" xfId="154"/>
    <cellStyle name="xl191" xfId="155"/>
    <cellStyle name="xl192" xfId="156"/>
    <cellStyle name="xl193" xfId="157"/>
    <cellStyle name="xl194" xfId="158"/>
    <cellStyle name="xl195" xfId="159"/>
    <cellStyle name="xl196" xfId="160"/>
    <cellStyle name="xl197" xfId="161"/>
    <cellStyle name="xl198" xfId="162"/>
    <cellStyle name="xl199" xfId="163"/>
    <cellStyle name="xl200" xfId="164"/>
    <cellStyle name="xl201" xfId="165"/>
    <cellStyle name="xl202" xfId="166"/>
    <cellStyle name="xl203" xfId="167"/>
    <cellStyle name="xl204" xfId="168"/>
    <cellStyle name="xl21" xfId="169"/>
    <cellStyle name="xl22" xfId="170"/>
    <cellStyle name="xl23" xfId="171"/>
    <cellStyle name="xl24" xfId="172"/>
    <cellStyle name="xl25" xfId="173"/>
    <cellStyle name="xl26" xfId="174"/>
    <cellStyle name="xl27" xfId="175"/>
    <cellStyle name="xl28" xfId="176"/>
    <cellStyle name="xl29" xfId="177"/>
    <cellStyle name="xl30" xfId="178"/>
    <cellStyle name="xl31" xfId="179"/>
    <cellStyle name="xl32" xfId="180"/>
    <cellStyle name="xl33" xfId="181"/>
    <cellStyle name="xl34" xfId="182"/>
    <cellStyle name="xl35" xfId="183"/>
    <cellStyle name="xl36" xfId="184"/>
    <cellStyle name="xl37" xfId="185"/>
    <cellStyle name="xl38" xfId="186"/>
    <cellStyle name="xl39" xfId="187"/>
    <cellStyle name="xl40" xfId="188"/>
    <cellStyle name="xl41" xfId="189"/>
    <cellStyle name="xl42" xfId="190"/>
    <cellStyle name="xl43" xfId="191"/>
    <cellStyle name="xl44" xfId="192"/>
    <cellStyle name="xl45" xfId="193"/>
    <cellStyle name="xl46" xfId="194"/>
    <cellStyle name="xl47" xfId="195"/>
    <cellStyle name="xl48" xfId="196"/>
    <cellStyle name="xl49" xfId="197"/>
    <cellStyle name="xl50" xfId="198"/>
    <cellStyle name="xl51" xfId="199"/>
    <cellStyle name="xl52" xfId="200"/>
    <cellStyle name="xl53" xfId="201"/>
    <cellStyle name="xl54" xfId="202"/>
    <cellStyle name="xl55" xfId="203"/>
    <cellStyle name="xl56" xfId="204"/>
    <cellStyle name="xl57" xfId="205"/>
    <cellStyle name="xl58" xfId="206"/>
    <cellStyle name="xl59" xfId="207"/>
    <cellStyle name="xl60" xfId="208"/>
    <cellStyle name="xl61" xfId="209"/>
    <cellStyle name="xl62" xfId="210"/>
    <cellStyle name="xl63" xfId="211"/>
    <cellStyle name="xl64" xfId="212"/>
    <cellStyle name="xl65" xfId="213"/>
    <cellStyle name="xl66" xfId="214"/>
    <cellStyle name="xl67" xfId="215"/>
    <cellStyle name="xl68" xfId="216"/>
    <cellStyle name="xl69" xfId="217"/>
    <cellStyle name="xl70" xfId="218"/>
    <cellStyle name="xl71" xfId="219"/>
    <cellStyle name="xl72" xfId="220"/>
    <cellStyle name="xl73" xfId="221"/>
    <cellStyle name="xl74" xfId="222"/>
    <cellStyle name="xl75" xfId="223"/>
    <cellStyle name="xl76" xfId="224"/>
    <cellStyle name="xl77" xfId="225"/>
    <cellStyle name="xl78" xfId="226"/>
    <cellStyle name="xl79" xfId="227"/>
    <cellStyle name="xl80" xfId="228"/>
    <cellStyle name="xl81" xfId="229"/>
    <cellStyle name="xl82" xfId="230"/>
    <cellStyle name="xl83" xfId="231"/>
    <cellStyle name="xl84" xfId="232"/>
    <cellStyle name="xl85" xfId="233"/>
    <cellStyle name="xl86" xfId="234"/>
    <cellStyle name="xl87" xfId="235"/>
    <cellStyle name="xl88" xfId="236"/>
    <cellStyle name="xl89" xfId="237"/>
    <cellStyle name="xl90" xfId="238"/>
    <cellStyle name="xl91" xfId="239"/>
    <cellStyle name="xl92" xfId="240"/>
    <cellStyle name="xl93" xfId="241"/>
    <cellStyle name="xl94" xfId="242"/>
    <cellStyle name="xl95" xfId="243"/>
    <cellStyle name="xl96" xfId="244"/>
    <cellStyle name="xl97" xfId="245"/>
    <cellStyle name="xl98" xfId="246"/>
    <cellStyle name="xl99" xfId="247"/>
    <cellStyle name="Обычный" xfId="0" builtinId="0"/>
    <cellStyle name="Обычный 14 2" xfId="25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9"/>
    <cellStyle name="Обычный 6" xfId="10"/>
    <cellStyle name="Обычный 7" xfId="251"/>
    <cellStyle name="Обычный 8" xfId="249"/>
    <cellStyle name="Процентный 2" xfId="6"/>
    <cellStyle name="Процентный 3" xfId="7"/>
    <cellStyle name="Процентный 4" xfId="252"/>
    <cellStyle name="Стиль 1" xfId="248"/>
    <cellStyle name="Финансовый 2" xfId="8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CCFFCC"/>
      <color rgb="FFC6FAE9"/>
      <color rgb="FFCCFF99"/>
      <color rgb="FF66FF99"/>
      <color rgb="FFFFFFCC"/>
      <color rgb="FFC5D9F1"/>
      <color rgb="FF7F7F7F"/>
      <color rgb="FFFFCC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ergov.%20Relations\Stavropolsky%20Kr\Project%202005\Models\&#1056;&#1072;&#1081;&#1086;&#1085;&#1085;&#1099;&#1077;%20&#1060;&#1060;&#1055;&#1055;\new\&#1056;&#1060;&#1060;&#1055;&#1055;%20&#1057;&#1086;&#1074;&#1077;&#1090;&#1089;&#1082;&#1080;&#1081;%202006%2020.12.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5235\&#1060;&#1060;&#1055;&#105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Данные"/>
      <sheetName val="Настройка расчета ИБР"/>
      <sheetName val="Настройка расчета БО"/>
      <sheetName val="РЕЗУЛЬТАТ"/>
      <sheetName val="Коэффициенты"/>
      <sheetName val="Расчет ИБР"/>
      <sheetName val="ИБР"/>
      <sheetName val="Расчет дотаций"/>
      <sheetName val="Вспомогательный"/>
      <sheetName val="Диаграммы"/>
      <sheetName val="Рис ИБР"/>
      <sheetName val="Рис1"/>
      <sheetName val="Рис2"/>
      <sheetName val="Рис3"/>
      <sheetName val="Рис4"/>
      <sheetName val="Рис5"/>
      <sheetName val="Рис6"/>
      <sheetName val="Рис7"/>
      <sheetName val="Рис8"/>
      <sheetName val="Сравн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A18">
            <v>1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 МР"/>
      <sheetName val="РЕЗУЛЬТАТ+1"/>
      <sheetName val="Данные"/>
      <sheetName val="РАСЧЕТ ТРАНСФЕРТОВ"/>
      <sheetName val="Коэф+1"/>
      <sheetName val="Настройка ИБР"/>
      <sheetName val="Нормативы"/>
      <sheetName val="Доходы+1"/>
      <sheetName val="Рис ИБР"/>
      <sheetName val="РАСЧЕТ ИБР+1"/>
      <sheetName val="ИБР+1"/>
      <sheetName val="Рас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>
        <row r="3">
          <cell r="A3">
            <v>1</v>
          </cell>
        </row>
        <row r="33">
          <cell r="J33" t="str">
            <v>включить</v>
          </cell>
        </row>
        <row r="34">
          <cell r="J34" t="str">
            <v>исключить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abSelected="1" zoomScaleNormal="100" workbookViewId="0">
      <pane xSplit="2" ySplit="8" topLeftCell="C30" activePane="bottomRight" state="frozen"/>
      <selection pane="topRight" activeCell="D1" sqref="D1"/>
      <selection pane="bottomLeft" activeCell="A6" sqref="A6"/>
      <selection pane="bottomRight" activeCell="E49" sqref="E49"/>
    </sheetView>
  </sheetViews>
  <sheetFormatPr defaultRowHeight="12.75" x14ac:dyDescent="0.25"/>
  <cols>
    <col min="1" max="1" width="3.85546875" style="1" customWidth="1"/>
    <col min="2" max="2" width="23.140625" style="1" customWidth="1"/>
    <col min="3" max="3" width="14.140625" style="1" customWidth="1"/>
    <col min="4" max="4" width="6.5703125" style="1" customWidth="1"/>
    <col min="5" max="12" width="18.7109375" style="1" customWidth="1"/>
    <col min="13" max="13" width="15.85546875" style="1" customWidth="1"/>
    <col min="14" max="16384" width="9.140625" style="1"/>
  </cols>
  <sheetData>
    <row r="1" spans="1:13" ht="18.75" customHeight="1" x14ac:dyDescent="0.25">
      <c r="A1" s="25" t="s">
        <v>42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ht="37.5" customHeight="1" x14ac:dyDescent="0.25">
      <c r="A2" s="25" t="s">
        <v>55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3" ht="18.75" customHeight="1" x14ac:dyDescent="0.25">
      <c r="A3" s="25" t="s">
        <v>47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3" ht="12.75" customHeight="1" x14ac:dyDescent="0.25">
      <c r="L4" s="2" t="s">
        <v>37</v>
      </c>
    </row>
    <row r="5" spans="1:13" s="4" customFormat="1" ht="18" customHeight="1" x14ac:dyDescent="0.25">
      <c r="A5" s="23" t="s">
        <v>2</v>
      </c>
      <c r="B5" s="23" t="s">
        <v>39</v>
      </c>
      <c r="C5" s="23" t="s">
        <v>48</v>
      </c>
      <c r="D5" s="23" t="s">
        <v>0</v>
      </c>
      <c r="E5" s="23" t="s">
        <v>43</v>
      </c>
      <c r="F5" s="22" t="s">
        <v>40</v>
      </c>
      <c r="G5" s="22"/>
      <c r="H5" s="22"/>
      <c r="I5" s="23" t="s">
        <v>44</v>
      </c>
      <c r="J5" s="26" t="s">
        <v>40</v>
      </c>
      <c r="K5" s="27"/>
      <c r="L5" s="23" t="s">
        <v>54</v>
      </c>
    </row>
    <row r="6" spans="1:13" s="4" customFormat="1" ht="90" customHeight="1" x14ac:dyDescent="0.25">
      <c r="A6" s="24"/>
      <c r="B6" s="24"/>
      <c r="C6" s="24"/>
      <c r="D6" s="24"/>
      <c r="E6" s="24"/>
      <c r="F6" s="3" t="s">
        <v>45</v>
      </c>
      <c r="G6" s="18" t="s">
        <v>53</v>
      </c>
      <c r="H6" s="3" t="s">
        <v>49</v>
      </c>
      <c r="I6" s="24"/>
      <c r="J6" s="19" t="s">
        <v>46</v>
      </c>
      <c r="K6" s="9" t="s">
        <v>36</v>
      </c>
      <c r="L6" s="24"/>
    </row>
    <row r="7" spans="1:13" s="20" customFormat="1" x14ac:dyDescent="0.25">
      <c r="A7" s="18">
        <v>1</v>
      </c>
      <c r="B7" s="18">
        <v>2</v>
      </c>
      <c r="C7" s="18">
        <v>3</v>
      </c>
      <c r="D7" s="18">
        <v>4</v>
      </c>
      <c r="E7" s="18" t="s">
        <v>50</v>
      </c>
      <c r="F7" s="18">
        <v>6</v>
      </c>
      <c r="G7" s="18">
        <v>7</v>
      </c>
      <c r="H7" s="18">
        <v>8</v>
      </c>
      <c r="I7" s="18" t="s">
        <v>51</v>
      </c>
      <c r="J7" s="18">
        <v>10</v>
      </c>
      <c r="K7" s="18">
        <v>11</v>
      </c>
      <c r="L7" s="18">
        <v>12</v>
      </c>
    </row>
    <row r="8" spans="1:13" s="13" customFormat="1" x14ac:dyDescent="0.2">
      <c r="A8" s="10">
        <v>1</v>
      </c>
      <c r="B8" s="11" t="s">
        <v>4</v>
      </c>
      <c r="C8" s="10">
        <v>8608</v>
      </c>
      <c r="D8" s="12">
        <v>1.6</v>
      </c>
      <c r="E8" s="10">
        <v>11442.880401353965</v>
      </c>
      <c r="F8" s="10">
        <v>3728.5029013539652</v>
      </c>
      <c r="G8" s="10">
        <v>442.09999999999997</v>
      </c>
      <c r="H8" s="10">
        <v>7272.2774999999992</v>
      </c>
      <c r="I8" s="10">
        <v>31578.987322240671</v>
      </c>
      <c r="J8" s="10">
        <v>5559.1112242155168</v>
      </c>
      <c r="K8" s="10">
        <v>26019.876098025154</v>
      </c>
      <c r="L8" s="12">
        <v>11946.1</v>
      </c>
      <c r="M8" s="21"/>
    </row>
    <row r="9" spans="1:13" s="13" customFormat="1" x14ac:dyDescent="0.2">
      <c r="A9" s="10">
        <v>2</v>
      </c>
      <c r="B9" s="11" t="s">
        <v>5</v>
      </c>
      <c r="C9" s="10">
        <v>19438</v>
      </c>
      <c r="D9" s="12">
        <v>2.2000000000000002</v>
      </c>
      <c r="E9" s="10">
        <v>68912.696347937046</v>
      </c>
      <c r="F9" s="10">
        <v>10852.37134793704</v>
      </c>
      <c r="G9" s="10">
        <v>10126.700000000001</v>
      </c>
      <c r="H9" s="10">
        <v>47933.625</v>
      </c>
      <c r="I9" s="10">
        <v>24758.389385714287</v>
      </c>
      <c r="J9" s="10">
        <v>0</v>
      </c>
      <c r="K9" s="10">
        <v>24758.389385714287</v>
      </c>
      <c r="L9" s="12">
        <v>0</v>
      </c>
      <c r="M9" s="21"/>
    </row>
    <row r="10" spans="1:13" s="13" customFormat="1" x14ac:dyDescent="0.2">
      <c r="A10" s="14">
        <v>3</v>
      </c>
      <c r="B10" s="15" t="s">
        <v>6</v>
      </c>
      <c r="C10" s="10">
        <v>52223</v>
      </c>
      <c r="D10" s="16">
        <v>1.9</v>
      </c>
      <c r="E10" s="10">
        <v>138347.87401454416</v>
      </c>
      <c r="F10" s="10">
        <v>107378.46401454415</v>
      </c>
      <c r="G10" s="10">
        <v>6409.1</v>
      </c>
      <c r="H10" s="10">
        <v>24560.309999999998</v>
      </c>
      <c r="I10" s="10">
        <v>327360.89761826815</v>
      </c>
      <c r="J10" s="10">
        <v>65488.743329850848</v>
      </c>
      <c r="K10" s="10">
        <v>261872.15428841731</v>
      </c>
      <c r="L10" s="12">
        <v>112135.9</v>
      </c>
      <c r="M10" s="21"/>
    </row>
    <row r="11" spans="1:13" s="13" customFormat="1" x14ac:dyDescent="0.2">
      <c r="A11" s="10">
        <v>4</v>
      </c>
      <c r="B11" s="11" t="s">
        <v>7</v>
      </c>
      <c r="C11" s="10">
        <v>8400</v>
      </c>
      <c r="D11" s="12">
        <v>1.8</v>
      </c>
      <c r="E11" s="10">
        <v>27731.545739358771</v>
      </c>
      <c r="F11" s="10">
        <v>17934.958239358773</v>
      </c>
      <c r="G11" s="10">
        <v>485.3</v>
      </c>
      <c r="H11" s="10">
        <v>9311.2875000000004</v>
      </c>
      <c r="I11" s="10">
        <v>61346.576048468029</v>
      </c>
      <c r="J11" s="10">
        <v>14174.363374520466</v>
      </c>
      <c r="K11" s="10">
        <v>47172.212673947564</v>
      </c>
      <c r="L11" s="12">
        <v>19942.8</v>
      </c>
      <c r="M11" s="21"/>
    </row>
    <row r="12" spans="1:13" s="13" customFormat="1" x14ac:dyDescent="0.2">
      <c r="A12" s="10">
        <v>5</v>
      </c>
      <c r="B12" s="11" t="s">
        <v>8</v>
      </c>
      <c r="C12" s="10">
        <v>27958</v>
      </c>
      <c r="D12" s="12">
        <v>1.6</v>
      </c>
      <c r="E12" s="10">
        <v>40113.31934627131</v>
      </c>
      <c r="F12" s="10">
        <v>23526.039346271311</v>
      </c>
      <c r="G12" s="10">
        <v>3851.4999999999995</v>
      </c>
      <c r="H12" s="10">
        <v>12735.779999999999</v>
      </c>
      <c r="I12" s="10">
        <v>140840.30590947045</v>
      </c>
      <c r="J12" s="10">
        <v>59517.874475797886</v>
      </c>
      <c r="K12" s="10">
        <v>81322.431433672566</v>
      </c>
      <c r="L12" s="12">
        <v>59758.400000000001</v>
      </c>
      <c r="M12" s="21"/>
    </row>
    <row r="13" spans="1:13" s="13" customFormat="1" x14ac:dyDescent="0.2">
      <c r="A13" s="10">
        <v>6</v>
      </c>
      <c r="B13" s="11" t="s">
        <v>9</v>
      </c>
      <c r="C13" s="10">
        <v>13205</v>
      </c>
      <c r="D13" s="12">
        <v>1.6</v>
      </c>
      <c r="E13" s="10">
        <v>29113.0253470848</v>
      </c>
      <c r="F13" s="10">
        <v>20929.7128470848</v>
      </c>
      <c r="G13" s="10">
        <v>1632.4</v>
      </c>
      <c r="H13" s="10">
        <v>6550.9124999999995</v>
      </c>
      <c r="I13" s="10">
        <v>91247.695750286599</v>
      </c>
      <c r="J13" s="10">
        <v>25239.014283591972</v>
      </c>
      <c r="K13" s="10">
        <v>66008.68146669463</v>
      </c>
      <c r="L13" s="12">
        <v>36862.699999999997</v>
      </c>
      <c r="M13" s="21"/>
    </row>
    <row r="14" spans="1:13" s="13" customFormat="1" x14ac:dyDescent="0.2">
      <c r="A14" s="10">
        <v>7</v>
      </c>
      <c r="B14" s="11" t="s">
        <v>10</v>
      </c>
      <c r="C14" s="10">
        <v>119275</v>
      </c>
      <c r="D14" s="12">
        <v>1.6</v>
      </c>
      <c r="E14" s="10">
        <v>252363.54799515288</v>
      </c>
      <c r="F14" s="10">
        <v>217305.30549515289</v>
      </c>
      <c r="G14" s="10">
        <v>742.6</v>
      </c>
      <c r="H14" s="10">
        <v>34315.642500000002</v>
      </c>
      <c r="I14" s="10">
        <v>384247.47617824207</v>
      </c>
      <c r="J14" s="10">
        <v>51556.934693815536</v>
      </c>
      <c r="K14" s="10">
        <v>332690.54148442653</v>
      </c>
      <c r="L14" s="12">
        <v>78242.899999999994</v>
      </c>
      <c r="M14" s="21"/>
    </row>
    <row r="15" spans="1:13" s="13" customFormat="1" x14ac:dyDescent="0.2">
      <c r="A15" s="10">
        <v>8</v>
      </c>
      <c r="B15" s="11" t="s">
        <v>11</v>
      </c>
      <c r="C15" s="10">
        <v>16989</v>
      </c>
      <c r="D15" s="12">
        <v>2.2000000000000002</v>
      </c>
      <c r="E15" s="10">
        <v>83979.689848563517</v>
      </c>
      <c r="F15" s="10">
        <v>63882.052348563513</v>
      </c>
      <c r="G15" s="10">
        <v>1153.5</v>
      </c>
      <c r="H15" s="10">
        <v>18944.137500000001</v>
      </c>
      <c r="I15" s="10">
        <v>141792.48207464494</v>
      </c>
      <c r="J15" s="10">
        <v>37096.197214035819</v>
      </c>
      <c r="K15" s="10">
        <v>104696.28486060911</v>
      </c>
      <c r="L15" s="12">
        <v>34298.6</v>
      </c>
      <c r="M15" s="21"/>
    </row>
    <row r="16" spans="1:13" s="13" customFormat="1" x14ac:dyDescent="0.2">
      <c r="A16" s="10">
        <v>9</v>
      </c>
      <c r="B16" s="11" t="s">
        <v>12</v>
      </c>
      <c r="C16" s="10">
        <v>3362</v>
      </c>
      <c r="D16" s="12">
        <v>2.5</v>
      </c>
      <c r="E16" s="10">
        <v>33302.524703793388</v>
      </c>
      <c r="F16" s="10">
        <v>13107.649703793388</v>
      </c>
      <c r="G16" s="10">
        <v>362.1</v>
      </c>
      <c r="H16" s="10">
        <v>19832.774999999998</v>
      </c>
      <c r="I16" s="10">
        <v>21650.211229130684</v>
      </c>
      <c r="J16" s="10">
        <v>0</v>
      </c>
      <c r="K16" s="10">
        <v>21650.211229130684</v>
      </c>
      <c r="L16" s="12">
        <v>0</v>
      </c>
      <c r="M16" s="21"/>
    </row>
    <row r="17" spans="1:13" s="13" customFormat="1" x14ac:dyDescent="0.2">
      <c r="A17" s="10">
        <v>10</v>
      </c>
      <c r="B17" s="11" t="s">
        <v>13</v>
      </c>
      <c r="C17" s="10">
        <v>17032</v>
      </c>
      <c r="D17" s="12">
        <v>1.8</v>
      </c>
      <c r="E17" s="10">
        <v>33781.488815814009</v>
      </c>
      <c r="F17" s="10">
        <v>18121.058815814009</v>
      </c>
      <c r="G17" s="10">
        <v>5673.1</v>
      </c>
      <c r="H17" s="10">
        <v>9987.33</v>
      </c>
      <c r="I17" s="10">
        <v>106996.33505401589</v>
      </c>
      <c r="J17" s="10">
        <v>37390.523172385561</v>
      </c>
      <c r="K17" s="10">
        <v>69605.811881630332</v>
      </c>
      <c r="L17" s="12">
        <v>43436.2</v>
      </c>
      <c r="M17" s="21"/>
    </row>
    <row r="18" spans="1:13" s="13" customFormat="1" x14ac:dyDescent="0.2">
      <c r="A18" s="10">
        <v>11</v>
      </c>
      <c r="B18" s="11" t="s">
        <v>14</v>
      </c>
      <c r="C18" s="10">
        <v>17976</v>
      </c>
      <c r="D18" s="12">
        <v>2.2000000000000002</v>
      </c>
      <c r="E18" s="10">
        <v>116270.32788139852</v>
      </c>
      <c r="F18" s="10">
        <v>88861.047881398525</v>
      </c>
      <c r="G18" s="10">
        <v>10792.1</v>
      </c>
      <c r="H18" s="10">
        <v>16617.18</v>
      </c>
      <c r="I18" s="10">
        <v>154967.56261496583</v>
      </c>
      <c r="J18" s="10">
        <v>26512.454409264585</v>
      </c>
      <c r="K18" s="10">
        <v>128455.10820570125</v>
      </c>
      <c r="L18" s="12">
        <v>22957.9</v>
      </c>
      <c r="M18" s="21"/>
    </row>
    <row r="19" spans="1:13" s="13" customFormat="1" x14ac:dyDescent="0.2">
      <c r="A19" s="10">
        <v>12</v>
      </c>
      <c r="B19" s="11" t="s">
        <v>15</v>
      </c>
      <c r="C19" s="10">
        <v>28555</v>
      </c>
      <c r="D19" s="12">
        <v>1.6</v>
      </c>
      <c r="E19" s="10">
        <v>51991.204278651043</v>
      </c>
      <c r="F19" s="10">
        <v>36328.626778651043</v>
      </c>
      <c r="G19" s="10">
        <v>1881.5</v>
      </c>
      <c r="H19" s="10">
        <v>13781.077500000001</v>
      </c>
      <c r="I19" s="10">
        <v>167214.6685680394</v>
      </c>
      <c r="J19" s="10">
        <v>49297.128955289634</v>
      </c>
      <c r="K19" s="10">
        <v>117917.53961274977</v>
      </c>
      <c r="L19" s="12">
        <v>68358.7</v>
      </c>
      <c r="M19" s="21"/>
    </row>
    <row r="20" spans="1:13" s="13" customFormat="1" x14ac:dyDescent="0.2">
      <c r="A20" s="10">
        <v>13</v>
      </c>
      <c r="B20" s="11" t="s">
        <v>16</v>
      </c>
      <c r="C20" s="10">
        <v>3988</v>
      </c>
      <c r="D20" s="12">
        <v>2.2000000000000002</v>
      </c>
      <c r="E20" s="10">
        <v>38370.11632195842</v>
      </c>
      <c r="F20" s="10">
        <v>10345.616321958425</v>
      </c>
      <c r="G20" s="10">
        <v>17716.8</v>
      </c>
      <c r="H20" s="10">
        <v>10307.699999999999</v>
      </c>
      <c r="I20" s="10">
        <v>38084.152072508507</v>
      </c>
      <c r="J20" s="10">
        <v>0</v>
      </c>
      <c r="K20" s="10">
        <v>38084.152072508507</v>
      </c>
      <c r="L20" s="12">
        <v>0</v>
      </c>
      <c r="M20" s="21"/>
    </row>
    <row r="21" spans="1:13" s="13" customFormat="1" x14ac:dyDescent="0.2">
      <c r="A21" s="10">
        <v>14</v>
      </c>
      <c r="B21" s="11" t="s">
        <v>17</v>
      </c>
      <c r="C21" s="10">
        <v>49010</v>
      </c>
      <c r="D21" s="12">
        <v>2.1</v>
      </c>
      <c r="E21" s="10">
        <v>199230.45324683914</v>
      </c>
      <c r="F21" s="10">
        <v>143075.02074683915</v>
      </c>
      <c r="G21" s="10">
        <v>28938.6</v>
      </c>
      <c r="H21" s="10">
        <v>27216.832499999997</v>
      </c>
      <c r="I21" s="10">
        <v>287144.12151083356</v>
      </c>
      <c r="J21" s="10">
        <v>37641.243964154484</v>
      </c>
      <c r="K21" s="10">
        <v>249502.87754667905</v>
      </c>
      <c r="L21" s="12">
        <v>52156.6</v>
      </c>
      <c r="M21" s="21"/>
    </row>
    <row r="22" spans="1:13" s="13" customFormat="1" x14ac:dyDescent="0.2">
      <c r="A22" s="10">
        <v>15</v>
      </c>
      <c r="B22" s="11" t="s">
        <v>18</v>
      </c>
      <c r="C22" s="10">
        <v>63918</v>
      </c>
      <c r="D22" s="12">
        <v>1.6</v>
      </c>
      <c r="E22" s="10">
        <v>189167.65513018068</v>
      </c>
      <c r="F22" s="10">
        <v>140507.72013018068</v>
      </c>
      <c r="G22" s="10">
        <v>22160.200000000004</v>
      </c>
      <c r="H22" s="10">
        <v>26499.734999999997</v>
      </c>
      <c r="I22" s="10">
        <v>333520.44817472139</v>
      </c>
      <c r="J22" s="10">
        <v>72820.433016415234</v>
      </c>
      <c r="K22" s="10">
        <v>260700.01515830617</v>
      </c>
      <c r="L22" s="12">
        <v>85640.3</v>
      </c>
      <c r="M22" s="21"/>
    </row>
    <row r="23" spans="1:13" s="13" customFormat="1" x14ac:dyDescent="0.2">
      <c r="A23" s="10">
        <v>16</v>
      </c>
      <c r="B23" s="11" t="s">
        <v>19</v>
      </c>
      <c r="C23" s="10">
        <v>9655</v>
      </c>
      <c r="D23" s="12">
        <v>1.6</v>
      </c>
      <c r="E23" s="10">
        <v>31337.404432878764</v>
      </c>
      <c r="F23" s="10">
        <v>23491.844432878766</v>
      </c>
      <c r="G23" s="10">
        <v>195.50000000000003</v>
      </c>
      <c r="H23" s="10">
        <v>7650.0599999999995</v>
      </c>
      <c r="I23" s="10">
        <v>66737.153753960331</v>
      </c>
      <c r="J23" s="10">
        <v>22705.578000000001</v>
      </c>
      <c r="K23" s="10">
        <v>44031.575753960329</v>
      </c>
      <c r="L23" s="12">
        <v>21001.599999999999</v>
      </c>
      <c r="M23" s="21"/>
    </row>
    <row r="24" spans="1:13" s="13" customFormat="1" x14ac:dyDescent="0.2">
      <c r="A24" s="10">
        <v>17</v>
      </c>
      <c r="B24" s="11" t="s">
        <v>20</v>
      </c>
      <c r="C24" s="10">
        <v>39455</v>
      </c>
      <c r="D24" s="12">
        <v>1.6</v>
      </c>
      <c r="E24" s="10">
        <v>133950.92332703865</v>
      </c>
      <c r="F24" s="10">
        <v>111636.12082703863</v>
      </c>
      <c r="G24" s="10">
        <v>5877.6</v>
      </c>
      <c r="H24" s="10">
        <v>16437.202499999999</v>
      </c>
      <c r="I24" s="10">
        <v>205175.42981423932</v>
      </c>
      <c r="J24" s="10">
        <v>28877.667249301918</v>
      </c>
      <c r="K24" s="10">
        <v>176297.76256493741</v>
      </c>
      <c r="L24" s="12">
        <v>42255.4</v>
      </c>
      <c r="M24" s="21"/>
    </row>
    <row r="25" spans="1:13" s="13" customFormat="1" x14ac:dyDescent="0.2">
      <c r="A25" s="10">
        <v>18</v>
      </c>
      <c r="B25" s="11" t="s">
        <v>21</v>
      </c>
      <c r="C25" s="10">
        <v>74188</v>
      </c>
      <c r="D25" s="12">
        <v>1.6</v>
      </c>
      <c r="E25" s="10">
        <v>232078.86604555082</v>
      </c>
      <c r="F25" s="10">
        <v>175427.04104555084</v>
      </c>
      <c r="G25" s="10">
        <v>25484.3</v>
      </c>
      <c r="H25" s="10">
        <v>31167.524999999998</v>
      </c>
      <c r="I25" s="10">
        <v>308390.76087287214</v>
      </c>
      <c r="J25" s="10">
        <v>40793.228948183627</v>
      </c>
      <c r="K25" s="10">
        <v>267597.53192468849</v>
      </c>
      <c r="L25" s="12">
        <v>45273.599999999999</v>
      </c>
      <c r="M25" s="21"/>
    </row>
    <row r="26" spans="1:13" s="13" customFormat="1" x14ac:dyDescent="0.2">
      <c r="A26" s="10">
        <v>19</v>
      </c>
      <c r="B26" s="11" t="s">
        <v>22</v>
      </c>
      <c r="C26" s="10">
        <v>25535</v>
      </c>
      <c r="D26" s="12">
        <v>1.6</v>
      </c>
      <c r="E26" s="10">
        <v>36500.875861613298</v>
      </c>
      <c r="F26" s="10">
        <v>19667.713361613303</v>
      </c>
      <c r="G26" s="10">
        <v>5624.2999999999993</v>
      </c>
      <c r="H26" s="10">
        <v>11208.862499999999</v>
      </c>
      <c r="I26" s="10">
        <v>162657.249829651</v>
      </c>
      <c r="J26" s="10">
        <v>37800.833168698671</v>
      </c>
      <c r="K26" s="10">
        <v>124856.41666095234</v>
      </c>
      <c r="L26" s="12">
        <v>74844.899999999994</v>
      </c>
      <c r="M26" s="21"/>
    </row>
    <row r="27" spans="1:13" s="13" customFormat="1" x14ac:dyDescent="0.2">
      <c r="A27" s="10">
        <v>20</v>
      </c>
      <c r="B27" s="11" t="s">
        <v>23</v>
      </c>
      <c r="C27" s="10">
        <v>50620</v>
      </c>
      <c r="D27" s="12">
        <v>1.6</v>
      </c>
      <c r="E27" s="10">
        <v>92826.355520372934</v>
      </c>
      <c r="F27" s="10">
        <v>54189.280520372937</v>
      </c>
      <c r="G27" s="10">
        <v>15062.4</v>
      </c>
      <c r="H27" s="10">
        <v>23574.674999999999</v>
      </c>
      <c r="I27" s="10">
        <v>157972.11274023587</v>
      </c>
      <c r="J27" s="10">
        <v>27272.008604934228</v>
      </c>
      <c r="K27" s="10">
        <v>130700.10413530163</v>
      </c>
      <c r="L27" s="12">
        <v>38649.1</v>
      </c>
      <c r="M27" s="21"/>
    </row>
    <row r="28" spans="1:13" s="13" customFormat="1" x14ac:dyDescent="0.2">
      <c r="A28" s="10">
        <v>21</v>
      </c>
      <c r="B28" s="11" t="s">
        <v>24</v>
      </c>
      <c r="C28" s="10">
        <v>15274</v>
      </c>
      <c r="D28" s="12">
        <v>2.1</v>
      </c>
      <c r="E28" s="10">
        <v>38847.041251234725</v>
      </c>
      <c r="F28" s="10">
        <v>24708.66375123473</v>
      </c>
      <c r="G28" s="10">
        <v>1808.1000000000001</v>
      </c>
      <c r="H28" s="10">
        <v>12330.2775</v>
      </c>
      <c r="I28" s="10">
        <v>81599.382498945648</v>
      </c>
      <c r="J28" s="10">
        <v>18244.283313527601</v>
      </c>
      <c r="K28" s="10">
        <v>63355.099185418047</v>
      </c>
      <c r="L28" s="12">
        <v>25363.7</v>
      </c>
      <c r="M28" s="21"/>
    </row>
    <row r="29" spans="1:13" s="13" customFormat="1" x14ac:dyDescent="0.2">
      <c r="A29" s="10">
        <v>22</v>
      </c>
      <c r="B29" s="11" t="s">
        <v>25</v>
      </c>
      <c r="C29" s="10">
        <v>49565</v>
      </c>
      <c r="D29" s="12">
        <v>2.2000000000000002</v>
      </c>
      <c r="E29" s="10">
        <v>73110.94342544477</v>
      </c>
      <c r="F29" s="10">
        <v>20998.168425444765</v>
      </c>
      <c r="G29" s="10">
        <v>4253.3999999999996</v>
      </c>
      <c r="H29" s="10">
        <v>47859.375</v>
      </c>
      <c r="I29" s="10">
        <v>59174.559919103689</v>
      </c>
      <c r="J29" s="10">
        <v>16892.47609711278</v>
      </c>
      <c r="K29" s="10">
        <v>42282.083821990906</v>
      </c>
      <c r="L29" s="12">
        <v>0</v>
      </c>
      <c r="M29" s="21"/>
    </row>
    <row r="30" spans="1:13" s="13" customFormat="1" x14ac:dyDescent="0.2">
      <c r="A30" s="10">
        <v>23</v>
      </c>
      <c r="B30" s="11" t="s">
        <v>26</v>
      </c>
      <c r="C30" s="10">
        <v>13549</v>
      </c>
      <c r="D30" s="12">
        <v>1.6</v>
      </c>
      <c r="E30" s="10">
        <v>30124.981127981657</v>
      </c>
      <c r="F30" s="10">
        <v>19167.098627981653</v>
      </c>
      <c r="G30" s="10">
        <v>1658.7</v>
      </c>
      <c r="H30" s="10">
        <v>9299.1825000000008</v>
      </c>
      <c r="I30" s="10">
        <v>99448.489916356484</v>
      </c>
      <c r="J30" s="10">
        <v>26701.16384411039</v>
      </c>
      <c r="K30" s="10">
        <v>72747.326072246098</v>
      </c>
      <c r="L30" s="12">
        <v>41127.599999999999</v>
      </c>
      <c r="M30" s="21"/>
    </row>
    <row r="31" spans="1:13" s="13" customFormat="1" x14ac:dyDescent="0.2">
      <c r="A31" s="10">
        <v>24</v>
      </c>
      <c r="B31" s="11" t="s">
        <v>27</v>
      </c>
      <c r="C31" s="10">
        <v>28719</v>
      </c>
      <c r="D31" s="12">
        <v>1.6</v>
      </c>
      <c r="E31" s="10">
        <v>56285.26009970429</v>
      </c>
      <c r="F31" s="10">
        <v>34729.352599704289</v>
      </c>
      <c r="G31" s="10">
        <v>7968.9</v>
      </c>
      <c r="H31" s="10">
        <v>13587.007499999998</v>
      </c>
      <c r="I31" s="10">
        <v>127172.4684206458</v>
      </c>
      <c r="J31" s="10">
        <v>19601.120420645835</v>
      </c>
      <c r="K31" s="10">
        <v>107571.34799999997</v>
      </c>
      <c r="L31" s="12">
        <v>42055.3</v>
      </c>
      <c r="M31" s="21"/>
    </row>
    <row r="32" spans="1:13" s="13" customFormat="1" x14ac:dyDescent="0.2">
      <c r="A32" s="10">
        <v>25</v>
      </c>
      <c r="B32" s="11" t="s">
        <v>28</v>
      </c>
      <c r="C32" s="10">
        <v>33239</v>
      </c>
      <c r="D32" s="12">
        <v>1.6</v>
      </c>
      <c r="E32" s="10">
        <v>87518.350071589564</v>
      </c>
      <c r="F32" s="10">
        <v>60032.175071589561</v>
      </c>
      <c r="G32" s="10">
        <v>12229.6</v>
      </c>
      <c r="H32" s="10">
        <v>15256.574999999999</v>
      </c>
      <c r="I32" s="10">
        <v>150478.30352567718</v>
      </c>
      <c r="J32" s="10">
        <v>19459.487999518766</v>
      </c>
      <c r="K32" s="10">
        <v>131018.8155261584</v>
      </c>
      <c r="L32" s="12">
        <v>37352.300000000003</v>
      </c>
      <c r="M32" s="21"/>
    </row>
    <row r="33" spans="1:13" s="13" customFormat="1" x14ac:dyDescent="0.2">
      <c r="A33" s="10">
        <v>26</v>
      </c>
      <c r="B33" s="11" t="s">
        <v>29</v>
      </c>
      <c r="C33" s="10">
        <v>65429</v>
      </c>
      <c r="D33" s="12">
        <v>1.6</v>
      </c>
      <c r="E33" s="10">
        <v>229148.19747817688</v>
      </c>
      <c r="F33" s="10">
        <v>197816.22997817688</v>
      </c>
      <c r="G33" s="10">
        <v>3718.1</v>
      </c>
      <c r="H33" s="10">
        <v>27613.8675</v>
      </c>
      <c r="I33" s="10">
        <v>258972.966617803</v>
      </c>
      <c r="J33" s="10">
        <v>18954.719083100637</v>
      </c>
      <c r="K33" s="10">
        <v>240018.24753470236</v>
      </c>
      <c r="L33" s="12">
        <v>17694.2</v>
      </c>
      <c r="M33" s="21"/>
    </row>
    <row r="34" spans="1:13" s="13" customFormat="1" x14ac:dyDescent="0.2">
      <c r="A34" s="10">
        <v>27</v>
      </c>
      <c r="B34" s="11" t="s">
        <v>30</v>
      </c>
      <c r="C34" s="10">
        <v>20520</v>
      </c>
      <c r="D34" s="12">
        <v>1.6</v>
      </c>
      <c r="E34" s="10">
        <v>23137.955347966996</v>
      </c>
      <c r="F34" s="10">
        <v>11459.820347966997</v>
      </c>
      <c r="G34" s="10">
        <v>1719.5000000000002</v>
      </c>
      <c r="H34" s="10">
        <v>9958.6349999999984</v>
      </c>
      <c r="I34" s="10">
        <v>100974.58587995124</v>
      </c>
      <c r="J34" s="10">
        <v>26957.393502036532</v>
      </c>
      <c r="K34" s="10">
        <v>74017.192377914704</v>
      </c>
      <c r="L34" s="12">
        <v>46178.2</v>
      </c>
      <c r="M34" s="21"/>
    </row>
    <row r="35" spans="1:13" s="13" customFormat="1" x14ac:dyDescent="0.2">
      <c r="A35" s="10">
        <v>28</v>
      </c>
      <c r="B35" s="11" t="s">
        <v>31</v>
      </c>
      <c r="C35" s="10">
        <v>11018</v>
      </c>
      <c r="D35" s="12">
        <v>1.6</v>
      </c>
      <c r="E35" s="10">
        <v>24288.287220105885</v>
      </c>
      <c r="F35" s="10">
        <v>14344.499720105885</v>
      </c>
      <c r="G35" s="10">
        <v>1779.4</v>
      </c>
      <c r="H35" s="10">
        <v>8164.3874999999998</v>
      </c>
      <c r="I35" s="10">
        <v>78539.877876687489</v>
      </c>
      <c r="J35" s="10">
        <v>18279.981083073479</v>
      </c>
      <c r="K35" s="10">
        <v>60259.896793614011</v>
      </c>
      <c r="L35" s="12">
        <v>32185.9</v>
      </c>
      <c r="M35" s="21"/>
    </row>
    <row r="36" spans="1:13" s="13" customFormat="1" x14ac:dyDescent="0.2">
      <c r="A36" s="10">
        <v>29</v>
      </c>
      <c r="B36" s="11" t="s">
        <v>32</v>
      </c>
      <c r="C36" s="10">
        <v>24923</v>
      </c>
      <c r="D36" s="12">
        <v>1.6</v>
      </c>
      <c r="E36" s="10">
        <v>40946.125916859055</v>
      </c>
      <c r="F36" s="10">
        <v>28122.208416859055</v>
      </c>
      <c r="G36" s="10">
        <v>1262.5999999999999</v>
      </c>
      <c r="H36" s="10">
        <v>11561.317499999999</v>
      </c>
      <c r="I36" s="10">
        <v>124657.11566129242</v>
      </c>
      <c r="J36" s="10">
        <v>28079.916107238158</v>
      </c>
      <c r="K36" s="10">
        <v>96577.19955405427</v>
      </c>
      <c r="L36" s="12">
        <v>49663.3</v>
      </c>
      <c r="M36" s="21"/>
    </row>
    <row r="37" spans="1:13" s="13" customFormat="1" x14ac:dyDescent="0.2">
      <c r="A37" s="10">
        <v>30</v>
      </c>
      <c r="B37" s="11" t="s">
        <v>33</v>
      </c>
      <c r="C37" s="10">
        <v>15711</v>
      </c>
      <c r="D37" s="12">
        <v>1.6</v>
      </c>
      <c r="E37" s="10">
        <v>30434.350601651582</v>
      </c>
      <c r="F37" s="10">
        <v>19032.613101651579</v>
      </c>
      <c r="G37" s="10">
        <v>2543.8999999999996</v>
      </c>
      <c r="H37" s="10">
        <v>8857.8374999999996</v>
      </c>
      <c r="I37" s="10">
        <v>73454.715674273059</v>
      </c>
      <c r="J37" s="10">
        <v>20595.649874273058</v>
      </c>
      <c r="K37" s="10">
        <v>52859.065800000004</v>
      </c>
      <c r="L37" s="12">
        <v>25522.7</v>
      </c>
      <c r="M37" s="21"/>
    </row>
    <row r="38" spans="1:13" s="13" customFormat="1" x14ac:dyDescent="0.2">
      <c r="A38" s="10">
        <v>31</v>
      </c>
      <c r="B38" s="11" t="s">
        <v>34</v>
      </c>
      <c r="C38" s="10">
        <v>21245</v>
      </c>
      <c r="D38" s="12">
        <v>1.6</v>
      </c>
      <c r="E38" s="10">
        <v>40178.403876767326</v>
      </c>
      <c r="F38" s="10">
        <v>27388.501376767326</v>
      </c>
      <c r="G38" s="10">
        <v>1080.3999999999999</v>
      </c>
      <c r="H38" s="10">
        <v>11709.502500000001</v>
      </c>
      <c r="I38" s="10">
        <v>123140.36912046558</v>
      </c>
      <c r="J38" s="10">
        <v>34807.271523917268</v>
      </c>
      <c r="K38" s="10">
        <v>88333.097596548309</v>
      </c>
      <c r="L38" s="12">
        <v>49218.9</v>
      </c>
      <c r="M38" s="21"/>
    </row>
    <row r="39" spans="1:13" s="13" customFormat="1" x14ac:dyDescent="0.2">
      <c r="A39" s="10">
        <v>32</v>
      </c>
      <c r="B39" s="11" t="s">
        <v>35</v>
      </c>
      <c r="C39" s="10">
        <v>29530</v>
      </c>
      <c r="D39" s="12">
        <v>1.6</v>
      </c>
      <c r="E39" s="10">
        <v>44298.096868977453</v>
      </c>
      <c r="F39" s="10">
        <v>28714.496868977451</v>
      </c>
      <c r="G39" s="10">
        <v>2959.9</v>
      </c>
      <c r="H39" s="10">
        <v>12623.699999999999</v>
      </c>
      <c r="I39" s="10">
        <v>110792.39505216409</v>
      </c>
      <c r="J39" s="10">
        <v>23600.04484297521</v>
      </c>
      <c r="K39" s="10">
        <v>87192.35020918888</v>
      </c>
      <c r="L39" s="12">
        <v>39449.1</v>
      </c>
      <c r="M39" s="21"/>
    </row>
    <row r="40" spans="1:13" s="13" customFormat="1" x14ac:dyDescent="0.2">
      <c r="A40" s="10"/>
      <c r="B40" s="11" t="s">
        <v>1</v>
      </c>
      <c r="C40" s="10">
        <f>SUM(C8:C39)</f>
        <v>978112</v>
      </c>
      <c r="D40" s="17" t="s">
        <v>3</v>
      </c>
      <c r="E40" s="10">
        <f>SUM(E8:E39)</f>
        <v>2559130.767892817</v>
      </c>
      <c r="F40" s="10">
        <f t="shared" ref="F40:K40" si="0">SUM(F8:F39)</f>
        <v>1786809.9753928168</v>
      </c>
      <c r="G40" s="10">
        <f t="shared" si="0"/>
        <v>207594.19999999998</v>
      </c>
      <c r="H40" s="10">
        <f t="shared" si="0"/>
        <v>564726.59250000003</v>
      </c>
      <c r="I40" s="10">
        <f t="shared" si="0"/>
        <v>4602088.2466858737</v>
      </c>
      <c r="J40" s="10">
        <f t="shared" si="0"/>
        <v>911916.84577598586</v>
      </c>
      <c r="K40" s="10">
        <f t="shared" si="0"/>
        <v>3690171.4009098895</v>
      </c>
      <c r="L40" s="12">
        <f>SUM(L8:L39)</f>
        <v>1253572.8999999999</v>
      </c>
    </row>
    <row r="44" spans="1:13" s="5" customFormat="1" ht="18.75" x14ac:dyDescent="0.25">
      <c r="A44" s="29" t="s">
        <v>38</v>
      </c>
      <c r="B44" s="29"/>
      <c r="C44" s="29"/>
      <c r="D44" s="29"/>
      <c r="E44" s="29"/>
      <c r="I44" s="5" t="s">
        <v>52</v>
      </c>
    </row>
    <row r="47" spans="1:13" x14ac:dyDescent="0.25">
      <c r="A47" s="28"/>
      <c r="B47" s="28"/>
    </row>
    <row r="48" spans="1:13" x14ac:dyDescent="0.25">
      <c r="A48" s="7"/>
      <c r="B48" s="8"/>
    </row>
    <row r="49" spans="1:2" x14ac:dyDescent="0.25">
      <c r="A49" s="7"/>
      <c r="B49" s="8"/>
    </row>
    <row r="50" spans="1:2" x14ac:dyDescent="0.25">
      <c r="A50" s="6" t="s">
        <v>41</v>
      </c>
    </row>
  </sheetData>
  <sheetProtection sort="0" autoFilter="0"/>
  <autoFilter ref="A7:M41"/>
  <mergeCells count="14">
    <mergeCell ref="A47:B47"/>
    <mergeCell ref="A44:E44"/>
    <mergeCell ref="A5:A6"/>
    <mergeCell ref="B5:B6"/>
    <mergeCell ref="C5:C6"/>
    <mergeCell ref="D5:D6"/>
    <mergeCell ref="E5:E6"/>
    <mergeCell ref="F5:H5"/>
    <mergeCell ref="L5:L6"/>
    <mergeCell ref="A1:L1"/>
    <mergeCell ref="A2:L2"/>
    <mergeCell ref="A3:L3"/>
    <mergeCell ref="J5:K5"/>
    <mergeCell ref="I5:I6"/>
  </mergeCells>
  <conditionalFormatting sqref="F6:H6">
    <cfRule type="cellIs" dxfId="8" priority="36" stopIfTrue="1" operator="equal">
      <formula>"Оценка МФ"</formula>
    </cfRule>
  </conditionalFormatting>
  <conditionalFormatting sqref="F6:H6">
    <cfRule type="cellIs" dxfId="7" priority="35" operator="equal">
      <formula>"Оценка МФ на 2016г."</formula>
    </cfRule>
  </conditionalFormatting>
  <conditionalFormatting sqref="B8:B39">
    <cfRule type="cellIs" dxfId="6" priority="22" stopIfTrue="1" operator="equal">
      <formula>0</formula>
    </cfRule>
  </conditionalFormatting>
  <conditionalFormatting sqref="C8:C39 E40:K40">
    <cfRule type="cellIs" dxfId="5" priority="21" operator="lessThan">
      <formula>100</formula>
    </cfRule>
  </conditionalFormatting>
  <conditionalFormatting sqref="B40">
    <cfRule type="cellIs" dxfId="4" priority="20" stopIfTrue="1" operator="equal">
      <formula>0</formula>
    </cfRule>
  </conditionalFormatting>
  <conditionalFormatting sqref="C40:D40">
    <cfRule type="cellIs" dxfId="3" priority="19" operator="lessThan">
      <formula>100</formula>
    </cfRule>
  </conditionalFormatting>
  <conditionalFormatting sqref="L5">
    <cfRule type="cellIs" dxfId="2" priority="14" stopIfTrue="1" operator="equal">
      <formula>"Оценка МФ"</formula>
    </cfRule>
  </conditionalFormatting>
  <conditionalFormatting sqref="L5">
    <cfRule type="cellIs" dxfId="1" priority="13" operator="equal">
      <formula>"Оценка МФ на 2016г."</formula>
    </cfRule>
  </conditionalFormatting>
  <conditionalFormatting sqref="L40">
    <cfRule type="cellIs" dxfId="0" priority="9" operator="lessThan">
      <formula>100</formula>
    </cfRule>
  </conditionalFormatting>
  <pageMargins left="0.39370078740157483" right="0.39370078740157483" top="0.74803149606299213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</vt:lpstr>
      <vt:lpstr>'2019'!Область_печати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Бадмаева Е.Ц.</cp:lastModifiedBy>
  <cp:lastPrinted>2017-10-17T02:04:30Z</cp:lastPrinted>
  <dcterms:created xsi:type="dcterms:W3CDTF">2016-04-21T09:32:06Z</dcterms:created>
  <dcterms:modified xsi:type="dcterms:W3CDTF">2017-10-17T02:20:02Z</dcterms:modified>
</cp:coreProperties>
</file>