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'Лист1'!$B$1:$E$21</definedName>
  </definedNames>
  <calcPr fullCalcOnLoad="1"/>
</workbook>
</file>

<file path=xl/sharedStrings.xml><?xml version="1.0" encoding="utf-8"?>
<sst xmlns="http://schemas.openxmlformats.org/spreadsheetml/2006/main" count="21" uniqueCount="21">
  <si>
    <t>Тайшетское муниципальное образование "Тайшетское городское поселение"</t>
  </si>
  <si>
    <t>Зиминское городское 
муниципальное образование</t>
  </si>
  <si>
    <t>Уховское муниципальное образование</t>
  </si>
  <si>
    <t xml:space="preserve">Усть-Кутское муниципальное образование </t>
  </si>
  <si>
    <t>город Иркутск</t>
  </si>
  <si>
    <t>Итого</t>
  </si>
  <si>
    <t>ПРОЕКТ</t>
  </si>
  <si>
    <t>Муниципальное образование "Эхирит-Булагатский район"</t>
  </si>
  <si>
    <t xml:space="preserve">Первый заместитель министра строительства, дорожного хозяйства Иркутской области                </t>
  </si>
  <si>
    <t xml:space="preserve"> В.А. Бровко</t>
  </si>
  <si>
    <t>Муниципальное образование 
"город Саянск"</t>
  </si>
  <si>
    <t>Муниципальное образование "Заларинский район"</t>
  </si>
  <si>
    <t>№ п/п</t>
  </si>
  <si>
    <t>Наименование муниципального образования Иркутской области</t>
  </si>
  <si>
    <t xml:space="preserve">Объем субсидии за счет средств областного бюджета 
(тыс. рублей)
</t>
  </si>
  <si>
    <t xml:space="preserve">Распределение субсидий из областного бюджета местным бюджетам на 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в сфере физической культуры и спорта </t>
  </si>
  <si>
    <t>2018 год</t>
  </si>
  <si>
    <t>2019 год</t>
  </si>
  <si>
    <t>2020 год</t>
  </si>
  <si>
    <t>Чунское районное муниципальное образование</t>
  </si>
  <si>
    <t xml:space="preserve"> Большелугское муниципальное образование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</si>
</sst>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173" fontId="4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2" fillId="0" borderId="12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173" fontId="3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SheetLayoutView="80" workbookViewId="0" topLeftCell="A1">
      <selection activeCell="D13" sqref="D13"/>
    </sheetView>
  </sheetViews>
  <sheetFormatPr defaultColWidth="9.140625" defaultRowHeight="15"/>
  <cols>
    <col min="1" max="1" width="9.140625" style="3" customWidth="1"/>
    <col min="2" max="2" width="52.7109375" style="3" customWidth="1"/>
    <col min="3" max="4" width="18.00390625" style="5" customWidth="1"/>
    <col min="5" max="5" width="18.00390625" style="3" customWidth="1"/>
    <col min="6" max="6" width="12.8515625" style="3" bestFit="1" customWidth="1"/>
    <col min="7" max="16384" width="9.140625" style="3" customWidth="1"/>
  </cols>
  <sheetData>
    <row r="1" spans="3:5" ht="27" customHeight="1">
      <c r="C1" s="19" t="s">
        <v>6</v>
      </c>
      <c r="D1" s="19"/>
      <c r="E1" s="19"/>
    </row>
    <row r="2" spans="2:5" ht="21" customHeight="1">
      <c r="B2" s="26" t="s">
        <v>15</v>
      </c>
      <c r="C2" s="26"/>
      <c r="D2" s="26"/>
      <c r="E2" s="26"/>
    </row>
    <row r="3" spans="2:5" s="11" customFormat="1" ht="81" customHeight="1">
      <c r="B3" s="26"/>
      <c r="C3" s="26"/>
      <c r="D3" s="26"/>
      <c r="E3" s="26"/>
    </row>
    <row r="4" spans="2:5" ht="26.25" customHeight="1">
      <c r="B4" s="10"/>
      <c r="C4" s="8"/>
      <c r="D4" s="8"/>
      <c r="E4" s="8"/>
    </row>
    <row r="5" spans="1:5" s="4" customFormat="1" ht="48" customHeight="1">
      <c r="A5" s="15" t="s">
        <v>12</v>
      </c>
      <c r="B5" s="15" t="s">
        <v>13</v>
      </c>
      <c r="C5" s="23" t="s">
        <v>14</v>
      </c>
      <c r="D5" s="24"/>
      <c r="E5" s="25"/>
    </row>
    <row r="6" spans="1:5" s="4" customFormat="1" ht="36.75" customHeight="1">
      <c r="A6" s="16"/>
      <c r="B6" s="16"/>
      <c r="C6" s="7" t="s">
        <v>16</v>
      </c>
      <c r="D6" s="7" t="s">
        <v>17</v>
      </c>
      <c r="E6" s="7" t="s">
        <v>18</v>
      </c>
    </row>
    <row r="7" spans="1:5" ht="38.25" customHeight="1">
      <c r="A7" s="14">
        <v>1</v>
      </c>
      <c r="B7" s="9" t="s">
        <v>7</v>
      </c>
      <c r="C7" s="2">
        <v>4750</v>
      </c>
      <c r="D7" s="2">
        <v>0</v>
      </c>
      <c r="E7" s="1">
        <v>0</v>
      </c>
    </row>
    <row r="8" spans="1:5" ht="38.25" customHeight="1">
      <c r="A8" s="14">
        <v>2</v>
      </c>
      <c r="B8" s="9" t="s">
        <v>0</v>
      </c>
      <c r="C8" s="2">
        <v>34168.5</v>
      </c>
      <c r="D8" s="2">
        <v>0</v>
      </c>
      <c r="E8" s="1">
        <v>0</v>
      </c>
    </row>
    <row r="9" spans="1:5" ht="38.25" customHeight="1">
      <c r="A9" s="14">
        <v>3</v>
      </c>
      <c r="B9" s="9" t="s">
        <v>19</v>
      </c>
      <c r="C9" s="2">
        <v>41344</v>
      </c>
      <c r="D9" s="2">
        <v>36591.8</v>
      </c>
      <c r="E9" s="1">
        <v>0</v>
      </c>
    </row>
    <row r="10" spans="1:5" ht="38.25" customHeight="1">
      <c r="A10" s="14">
        <v>4</v>
      </c>
      <c r="B10" s="9" t="s">
        <v>1</v>
      </c>
      <c r="C10" s="2">
        <v>28492</v>
      </c>
      <c r="D10" s="2">
        <v>66481.3</v>
      </c>
      <c r="E10" s="1">
        <v>0</v>
      </c>
    </row>
    <row r="11" spans="1:5" ht="38.25" customHeight="1">
      <c r="A11" s="14">
        <v>5</v>
      </c>
      <c r="B11" s="9" t="s">
        <v>2</v>
      </c>
      <c r="C11" s="2">
        <f>32891.8-6609.1</f>
        <v>26282.700000000004</v>
      </c>
      <c r="D11" s="2">
        <v>0</v>
      </c>
      <c r="E11" s="1">
        <v>0</v>
      </c>
    </row>
    <row r="12" spans="1:5" ht="38.25" customHeight="1">
      <c r="A12" s="14">
        <v>6</v>
      </c>
      <c r="B12" s="9" t="s">
        <v>20</v>
      </c>
      <c r="C12" s="2">
        <f>33047.6+3711.6</f>
        <v>36759.2</v>
      </c>
      <c r="D12" s="2">
        <v>28258.4</v>
      </c>
      <c r="E12" s="1">
        <v>28748.4</v>
      </c>
    </row>
    <row r="13" spans="1:5" ht="38.25" customHeight="1">
      <c r="A13" s="14">
        <v>7</v>
      </c>
      <c r="B13" s="9" t="s">
        <v>3</v>
      </c>
      <c r="C13" s="2">
        <v>34470</v>
      </c>
      <c r="D13" s="2">
        <v>86015.3</v>
      </c>
      <c r="E13" s="1">
        <v>0</v>
      </c>
    </row>
    <row r="14" spans="1:5" ht="38.25" customHeight="1">
      <c r="A14" s="14">
        <v>8</v>
      </c>
      <c r="B14" s="9" t="s">
        <v>10</v>
      </c>
      <c r="C14" s="2">
        <f>25070.4+8003</f>
        <v>33073.4</v>
      </c>
      <c r="D14" s="2">
        <v>33073.4</v>
      </c>
      <c r="E14" s="1">
        <v>0</v>
      </c>
    </row>
    <row r="15" spans="1:5" ht="38.25" customHeight="1">
      <c r="A15" s="14">
        <v>9</v>
      </c>
      <c r="B15" s="9" t="s">
        <v>4</v>
      </c>
      <c r="C15" s="2">
        <v>25000</v>
      </c>
      <c r="D15" s="2">
        <f>8511.8+41723.8</f>
        <v>50235.600000000006</v>
      </c>
      <c r="E15" s="1">
        <v>96930.4</v>
      </c>
    </row>
    <row r="16" spans="1:5" ht="38.25" customHeight="1">
      <c r="A16" s="14">
        <v>10</v>
      </c>
      <c r="B16" s="9" t="s">
        <v>11</v>
      </c>
      <c r="C16" s="2">
        <f>21361.5+9248</f>
        <v>30609.5</v>
      </c>
      <c r="D16" s="2">
        <f>42805.9+15614.8</f>
        <v>58420.7</v>
      </c>
      <c r="E16" s="1">
        <v>0</v>
      </c>
    </row>
    <row r="17" spans="1:5" ht="21" customHeight="1">
      <c r="A17" s="17" t="s">
        <v>5</v>
      </c>
      <c r="B17" s="18"/>
      <c r="C17" s="6">
        <f>SUM(C7:C16)</f>
        <v>294949.30000000005</v>
      </c>
      <c r="D17" s="6">
        <f>SUM(D7:D16)</f>
        <v>359076.5</v>
      </c>
      <c r="E17" s="6">
        <f>SUM(E7:E16)</f>
        <v>125678.79999999999</v>
      </c>
    </row>
    <row r="18" spans="1:5" ht="21" customHeight="1">
      <c r="A18" s="11"/>
      <c r="B18" s="12"/>
      <c r="C18" s="13"/>
      <c r="D18" s="13"/>
      <c r="E18" s="13"/>
    </row>
    <row r="20" ht="15.75">
      <c r="B20" s="20" t="s">
        <v>8</v>
      </c>
    </row>
    <row r="21" spans="2:5" ht="15.75">
      <c r="B21" s="20"/>
      <c r="D21" s="21" t="s">
        <v>9</v>
      </c>
      <c r="E21" s="22"/>
    </row>
  </sheetData>
  <sheetProtection/>
  <mergeCells count="8">
    <mergeCell ref="A5:A6"/>
    <mergeCell ref="A17:B17"/>
    <mergeCell ref="C1:E1"/>
    <mergeCell ref="B20:B21"/>
    <mergeCell ref="D21:E21"/>
    <mergeCell ref="C5:E5"/>
    <mergeCell ref="B2:E3"/>
    <mergeCell ref="B5:B6"/>
  </mergeCells>
  <printOptions/>
  <pageMargins left="0.7086614173228347" right="0.33" top="0.41" bottom="0.2362204724409449" header="0.3" footer="0.35433070866141736"/>
  <pageSetup fitToHeight="1" fitToWidth="1" horizontalDpi="600" verticalDpi="600" orientation="portrait" paperSize="9" scale="8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2017-10-25T03:02:31Z</dcterms:modified>
  <cp:category/>
  <cp:version/>
  <cp:contentType/>
  <cp:contentStatus/>
</cp:coreProperties>
</file>