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субвенции 2018 год гк" sheetId="1" r:id="rId1"/>
  </sheets>
  <definedNames>
    <definedName name="_xlnm.Print_Area" localSheetId="0">'субвенции 2018 год гк'!$A$1:$J$30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<sst xmlns="http://schemas.openxmlformats.org/spreadsheetml/2006/main" count="25" uniqueCount="25">
  <si>
    <t xml:space="preserve">Приложение </t>
  </si>
  <si>
    <t xml:space="preserve"> Расчет дополнительного объема субвенций на осуществление органами местного самоуправления муниципальных образований Иркутской области отдельных государственных полномочий в области производства и оборота этилового спирта, алкогольной и спиртосодержащей продукции, в части государственного контроля (надзора) за розничной продажей алкогольной и спиртосодержащей продукции,  на 2018 год и плановый период 2019 и 2020 годов</t>
  </si>
  <si>
    <t>№ п/п</t>
  </si>
  <si>
    <t>Муниципальные районы Иркутской области</t>
  </si>
  <si>
    <t>Всего объектов контроля (надзора), ед.</t>
  </si>
  <si>
    <t>Нормативная численность муниципальных служащих, чел.*</t>
  </si>
  <si>
    <t>Районный коэффициент + процентная надбавка</t>
  </si>
  <si>
    <t>Годовой фонд заработной платы, тыс.руб.
(3571 х гр.4 х 74,5 х гр.5 ) х 1,302</t>
  </si>
  <si>
    <t>Материальные затраты,        тыс. руб.**         ( гр.6 х 0,15)</t>
  </si>
  <si>
    <t>Итого в 2018 году,       тыс. руб. (гр.6+гр.7)</t>
  </si>
  <si>
    <t xml:space="preserve">Итого 
в 2019 году, тыс.руб. </t>
  </si>
  <si>
    <t xml:space="preserve">Итого
 в 2020 году, тыс.руб. </t>
  </si>
  <si>
    <t>МО города Бодайбо и района</t>
  </si>
  <si>
    <t>МО Иркутской области "Казачинско-Ленский район"</t>
  </si>
  <si>
    <t>МО "Катангский район"</t>
  </si>
  <si>
    <t>МО Киренский район</t>
  </si>
  <si>
    <t>МО Мамско-Чуйского района</t>
  </si>
  <si>
    <t>В С Е Г О:</t>
  </si>
  <si>
    <t>-</t>
  </si>
  <si>
    <t>* - из расчета 1 штатная единица на 450 объектов государственного контроля(надзора) в муниципальных районах;</t>
  </si>
  <si>
    <t>** - в соответствии с Законом Иркутской области от 17.06.2008  № 26-оз "О наделении органов местного самоуправления отдельными государственными полномочиями в области производства и оборота этилового спирта, алкогольной и спиртосодержащей продукции".</t>
  </si>
  <si>
    <t>Руководитель службы потребительского рынка и лицензирования Иркутской области</t>
  </si>
  <si>
    <t>С.Б. Петров</t>
  </si>
  <si>
    <t>Н.В. Дроздова</t>
  </si>
  <si>
    <t>24-18-27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</si>
</sst>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justify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5.00390625" style="1" customWidth="1"/>
    <col min="2" max="2" width="22.125" style="1" customWidth="1"/>
    <col min="3" max="3" width="12.875" style="1" customWidth="1"/>
    <col min="4" max="4" width="17.25390625" style="1" customWidth="1"/>
    <col min="5" max="5" width="14.375" style="1" customWidth="1"/>
    <col min="6" max="6" width="17.625" style="1" customWidth="1"/>
    <col min="7" max="8" width="14.375" style="1" customWidth="1"/>
    <col min="9" max="9" width="14.75390625" style="0" customWidth="1"/>
    <col min="10" max="10" width="14.375" style="0" customWidth="1"/>
    <col min="11" max="11" width="13.875" style="0" customWidth="1"/>
    <col min="12" max="12" width="13.00390625" style="0" customWidth="1"/>
  </cols>
  <sheetData>
    <row r="1" spans="9:10" ht="24" customHeight="1">
      <c r="I1" s="64" t="s">
        <v>0</v>
      </c>
      <c r="J1" s="65"/>
    </row>
    <row r="2" spans="1:10" ht="12.75">
      <c r="A2" s="66" t="s">
        <v>1</v>
      </c>
      <c r="B2" s="66"/>
      <c r="C2" s="66"/>
      <c r="D2" s="66"/>
      <c r="E2" s="66"/>
      <c r="F2" s="66"/>
      <c r="G2" s="66"/>
      <c r="H2" s="66"/>
      <c r="I2" s="67"/>
      <c r="J2" s="67"/>
    </row>
    <row r="3" spans="1:10" ht="111" customHeight="1">
      <c r="A3" s="68"/>
      <c r="B3" s="68"/>
      <c r="C3" s="68"/>
      <c r="D3" s="68"/>
      <c r="E3" s="68"/>
      <c r="F3" s="68"/>
      <c r="G3" s="68"/>
      <c r="H3" s="68"/>
      <c r="I3" s="69"/>
      <c r="J3" s="69"/>
    </row>
    <row r="4" spans="1:10" ht="12.75" customHeight="1">
      <c r="A4" s="70" t="s">
        <v>2</v>
      </c>
      <c r="B4" s="73" t="s">
        <v>3</v>
      </c>
      <c r="C4" s="75" t="s">
        <v>4</v>
      </c>
      <c r="D4" s="70" t="s">
        <v>5</v>
      </c>
      <c r="E4" s="58" t="s">
        <v>6</v>
      </c>
      <c r="F4" s="58" t="s">
        <v>7</v>
      </c>
      <c r="G4" s="70" t="s">
        <v>8</v>
      </c>
      <c r="H4" s="58" t="s">
        <v>9</v>
      </c>
      <c r="I4" s="58" t="s">
        <v>10</v>
      </c>
      <c r="J4" s="58" t="s">
        <v>11</v>
      </c>
    </row>
    <row r="5" spans="1:10" ht="12.75" customHeight="1">
      <c r="A5" s="71"/>
      <c r="B5" s="74"/>
      <c r="C5" s="76"/>
      <c r="D5" s="71"/>
      <c r="E5" s="58"/>
      <c r="F5" s="58"/>
      <c r="G5" s="78"/>
      <c r="H5" s="80"/>
      <c r="I5" s="58"/>
      <c r="J5" s="58"/>
    </row>
    <row r="6" spans="1:10" ht="109.5" customHeight="1">
      <c r="A6" s="72"/>
      <c r="B6" s="74"/>
      <c r="C6" s="77"/>
      <c r="D6" s="72"/>
      <c r="E6" s="58"/>
      <c r="F6" s="58"/>
      <c r="G6" s="79"/>
      <c r="H6" s="80"/>
      <c r="I6" s="58"/>
      <c r="J6" s="58"/>
    </row>
    <row r="7" spans="1:10" ht="18.75">
      <c r="A7" s="2">
        <v>1</v>
      </c>
      <c r="B7" s="3">
        <v>2</v>
      </c>
      <c r="C7" s="2">
        <v>3</v>
      </c>
      <c r="D7" s="3">
        <v>4</v>
      </c>
      <c r="E7" s="2">
        <v>5</v>
      </c>
      <c r="F7" s="3">
        <v>6</v>
      </c>
      <c r="G7" s="2">
        <v>7</v>
      </c>
      <c r="H7" s="3">
        <v>8</v>
      </c>
      <c r="I7" s="2">
        <v>9</v>
      </c>
      <c r="J7" s="2">
        <v>10</v>
      </c>
    </row>
    <row r="8" spans="1:10" ht="56.25" customHeight="1">
      <c r="A8" s="4">
        <v>1</v>
      </c>
      <c r="B8" s="5" t="s">
        <v>12</v>
      </c>
      <c r="C8" s="6">
        <v>103.84</v>
      </c>
      <c r="D8" s="7">
        <f>C8/450</f>
        <v>0.23075555555555557</v>
      </c>
      <c r="E8" s="8">
        <v>2.2</v>
      </c>
      <c r="F8" s="9">
        <f>ROUND((3.571*D8*74.5*E8*1.302),1)</f>
        <v>175.8</v>
      </c>
      <c r="G8" s="9">
        <f>ROUND((F8*15/100),1)</f>
        <v>26.4</v>
      </c>
      <c r="H8" s="10">
        <f>SUM(F8:G8)</f>
        <v>202.20000000000002</v>
      </c>
      <c r="I8" s="11">
        <f>(F8+G8)</f>
        <v>202.20000000000002</v>
      </c>
      <c r="J8" s="11">
        <f>(F8+G8)</f>
        <v>202.20000000000002</v>
      </c>
    </row>
    <row r="9" spans="1:10" ht="80.25" customHeight="1">
      <c r="A9" s="4">
        <v>2</v>
      </c>
      <c r="B9" s="5" t="s">
        <v>13</v>
      </c>
      <c r="C9" s="6">
        <v>122.88</v>
      </c>
      <c r="D9" s="7">
        <f>C9/450</f>
        <v>0.2730666666666667</v>
      </c>
      <c r="E9" s="8">
        <v>2.2</v>
      </c>
      <c r="F9" s="9">
        <f>ROUND((3.571*D9*74.5*E9*1.302),1)</f>
        <v>208.1</v>
      </c>
      <c r="G9" s="9">
        <f>ROUND((F9*15/100),1)</f>
        <v>31.2</v>
      </c>
      <c r="H9" s="10">
        <f>SUM(F9:G9)</f>
        <v>239.29999999999998</v>
      </c>
      <c r="I9" s="11">
        <f>(F9+G9)</f>
        <v>239.29999999999998</v>
      </c>
      <c r="J9" s="11">
        <f>(F9+G9)</f>
        <v>239.29999999999998</v>
      </c>
    </row>
    <row r="10" spans="1:10" ht="46.5" customHeight="1">
      <c r="A10" s="4">
        <v>3</v>
      </c>
      <c r="B10" s="5" t="s">
        <v>14</v>
      </c>
      <c r="C10" s="6">
        <v>7.800000000000001</v>
      </c>
      <c r="D10" s="7">
        <f>C10/450</f>
        <v>0.017333333333333336</v>
      </c>
      <c r="E10" s="8">
        <v>2.5</v>
      </c>
      <c r="F10" s="9">
        <f>ROUND((3.571*D10*74.5*E10*1.302),1)</f>
        <v>15</v>
      </c>
      <c r="G10" s="9">
        <f>ROUND((F10*15/100),1)</f>
        <v>2.3</v>
      </c>
      <c r="H10" s="10">
        <f>SUM(F10:G10)</f>
        <v>17.3</v>
      </c>
      <c r="I10" s="11">
        <f>(F10+G10)</f>
        <v>17.3</v>
      </c>
      <c r="J10" s="11">
        <f>(F10+G10)</f>
        <v>17.3</v>
      </c>
    </row>
    <row r="11" spans="1:10" ht="39.75" customHeight="1">
      <c r="A11" s="4">
        <v>4</v>
      </c>
      <c r="B11" s="5" t="s">
        <v>15</v>
      </c>
      <c r="C11" s="6">
        <v>61.80000000000001</v>
      </c>
      <c r="D11" s="7">
        <f>C11/450</f>
        <v>0.13733333333333336</v>
      </c>
      <c r="E11" s="8">
        <v>2.2</v>
      </c>
      <c r="F11" s="9">
        <f>ROUND((3.571*D11*74.5*E11*1.302),1)</f>
        <v>104.7</v>
      </c>
      <c r="G11" s="9">
        <f>ROUND((F11*15/100),1)</f>
        <v>15.7</v>
      </c>
      <c r="H11" s="10">
        <f>SUM(F11:G11)</f>
        <v>120.4</v>
      </c>
      <c r="I11" s="11">
        <f>(F11+G11)</f>
        <v>120.4</v>
      </c>
      <c r="J11" s="11">
        <f>(F11+G11)</f>
        <v>120.4</v>
      </c>
    </row>
    <row r="12" spans="1:10" ht="49.5" customHeight="1">
      <c r="A12" s="4">
        <v>5</v>
      </c>
      <c r="B12" s="5" t="s">
        <v>16</v>
      </c>
      <c r="C12" s="12">
        <v>27.68</v>
      </c>
      <c r="D12" s="7">
        <f>C12/450</f>
        <v>0.061511111111111114</v>
      </c>
      <c r="E12" s="8">
        <v>2.2</v>
      </c>
      <c r="F12" s="9">
        <f>ROUND((3.571*D12*74.5*E12*1.302),1)</f>
        <v>46.9</v>
      </c>
      <c r="G12" s="9">
        <f>ROUND((F12*15/100),1)</f>
        <v>7</v>
      </c>
      <c r="H12" s="10">
        <f>SUM(F12:G12)</f>
        <v>53.9</v>
      </c>
      <c r="I12" s="11">
        <f>(F12+G12)</f>
        <v>53.9</v>
      </c>
      <c r="J12" s="11">
        <f>(F12+G12)</f>
        <v>53.9</v>
      </c>
    </row>
    <row r="13" spans="1:10" ht="21.75" customHeight="1">
      <c r="A13" s="59" t="s">
        <v>17</v>
      </c>
      <c r="B13" s="60"/>
      <c r="C13" s="13">
        <f>SUM(C8:C12)</f>
        <v>324.00000000000006</v>
      </c>
      <c r="D13" s="14">
        <f>SUM(D8:D12)</f>
        <v>0.72</v>
      </c>
      <c r="E13" s="15" t="s">
        <v>18</v>
      </c>
      <c r="F13" s="16">
        <f>SUM(F8:F12)</f>
        <v>550.5</v>
      </c>
      <c r="G13" s="16">
        <f>SUM(G8:G12)</f>
        <v>82.6</v>
      </c>
      <c r="H13" s="16">
        <f>SUM(H8:H12)</f>
        <v>633.1</v>
      </c>
      <c r="I13" s="17">
        <f>SUM(I8:I12)</f>
        <v>633.1</v>
      </c>
      <c r="J13" s="17">
        <f>SUM(J8:J12)</f>
        <v>633.1</v>
      </c>
    </row>
    <row r="14" spans="1:10" s="23" customFormat="1" ht="7.5" customHeight="1">
      <c r="A14" s="18"/>
      <c r="B14" s="19"/>
      <c r="C14" s="18"/>
      <c r="D14" s="20"/>
      <c r="E14" s="21"/>
      <c r="F14" s="22"/>
      <c r="G14" s="22"/>
      <c r="H14" s="22"/>
      <c r="I14" s="22"/>
      <c r="J14" s="22"/>
    </row>
    <row r="15" spans="1:10" ht="21" customHeight="1">
      <c r="A15" s="61" t="s">
        <v>19</v>
      </c>
      <c r="B15" s="61"/>
      <c r="C15" s="61"/>
      <c r="D15" s="61"/>
      <c r="E15" s="61"/>
      <c r="F15" s="61"/>
      <c r="G15" s="61"/>
      <c r="H15" s="61"/>
      <c r="I15" s="62"/>
      <c r="J15" s="62"/>
    </row>
    <row r="16" spans="1:10" ht="59.25" customHeight="1">
      <c r="A16" s="63" t="s">
        <v>20</v>
      </c>
      <c r="B16" s="63"/>
      <c r="C16" s="63"/>
      <c r="D16" s="63"/>
      <c r="E16" s="63"/>
      <c r="F16" s="63"/>
      <c r="G16" s="63"/>
      <c r="H16" s="63"/>
      <c r="I16" s="62"/>
      <c r="J16" s="62"/>
    </row>
    <row r="17" spans="1:10" ht="37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24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58.5" customHeight="1">
      <c r="A19" s="51" t="s">
        <v>21</v>
      </c>
      <c r="B19" s="51"/>
      <c r="C19" s="51"/>
      <c r="D19" s="51"/>
      <c r="E19" s="51"/>
      <c r="F19" s="25"/>
      <c r="G19" s="52"/>
      <c r="H19" s="52"/>
      <c r="I19" s="53" t="s">
        <v>22</v>
      </c>
      <c r="J19" s="53"/>
    </row>
    <row r="20" spans="1:10" ht="18.75">
      <c r="A20" s="26"/>
      <c r="B20" s="26"/>
      <c r="C20" s="26"/>
      <c r="D20" s="27"/>
      <c r="E20" s="28"/>
      <c r="F20" s="28"/>
      <c r="G20" s="29"/>
      <c r="H20" s="29"/>
      <c r="I20" s="30"/>
      <c r="J20" s="30"/>
    </row>
    <row r="21" spans="1:10" ht="20.25">
      <c r="A21" s="54"/>
      <c r="B21" s="54"/>
      <c r="C21" s="31"/>
      <c r="D21" s="32"/>
      <c r="E21" s="33"/>
      <c r="F21" s="33"/>
      <c r="G21" s="34"/>
      <c r="H21" s="34"/>
      <c r="I21" s="35"/>
      <c r="J21" s="35"/>
    </row>
    <row r="22" spans="1:10" ht="20.25">
      <c r="A22" s="36"/>
      <c r="B22" s="33"/>
      <c r="C22" s="37"/>
      <c r="D22" s="37"/>
      <c r="E22" s="33"/>
      <c r="F22" s="33"/>
      <c r="G22" s="34"/>
      <c r="H22" s="34"/>
      <c r="I22" s="35"/>
      <c r="J22" s="35"/>
    </row>
    <row r="23" spans="1:10" ht="20.25" customHeight="1">
      <c r="A23" s="55"/>
      <c r="B23" s="55"/>
      <c r="C23" s="55"/>
      <c r="D23" s="55"/>
      <c r="E23" s="55"/>
      <c r="F23" s="33"/>
      <c r="G23" s="56"/>
      <c r="H23" s="56"/>
      <c r="I23" s="57"/>
      <c r="J23" s="57"/>
    </row>
    <row r="24" spans="1:6" ht="18.75">
      <c r="A24" s="38"/>
      <c r="B24" s="27"/>
      <c r="C24" s="27"/>
      <c r="D24" s="27"/>
      <c r="E24" s="28"/>
      <c r="F24" s="28"/>
    </row>
    <row r="25" spans="1:8" ht="18.75">
      <c r="A25" s="39"/>
      <c r="B25" s="26"/>
      <c r="C25" s="26"/>
      <c r="D25" s="27"/>
      <c r="E25" s="28"/>
      <c r="F25" s="28"/>
      <c r="G25" s="40"/>
      <c r="H25" s="41"/>
    </row>
    <row r="26" spans="1:8" ht="18.75">
      <c r="A26" s="39"/>
      <c r="B26" s="26"/>
      <c r="C26" s="26"/>
      <c r="D26" s="27"/>
      <c r="E26" s="28"/>
      <c r="F26" s="28"/>
      <c r="G26" s="40"/>
      <c r="H26" s="41"/>
    </row>
    <row r="27" spans="5:8" ht="183.75" customHeight="1">
      <c r="E27" s="28"/>
      <c r="F27" s="28"/>
      <c r="G27" s="40"/>
      <c r="H27" s="41"/>
    </row>
    <row r="28" spans="1:8" ht="18.75">
      <c r="A28" s="48" t="s">
        <v>23</v>
      </c>
      <c r="B28" s="48"/>
      <c r="E28" s="42"/>
      <c r="F28" s="42"/>
      <c r="G28" s="42"/>
      <c r="H28" s="42"/>
    </row>
    <row r="29" spans="1:2" ht="18.75">
      <c r="A29" s="48" t="s">
        <v>24</v>
      </c>
      <c r="B29" s="48"/>
    </row>
    <row r="30" spans="1:7" ht="18.75">
      <c r="A30" s="49"/>
      <c r="B30" s="49"/>
      <c r="C30" s="43"/>
      <c r="D30" s="43"/>
      <c r="E30" s="43"/>
      <c r="F30" s="43"/>
      <c r="G30" s="43"/>
    </row>
    <row r="31" spans="1:7" ht="18.75">
      <c r="A31" s="49"/>
      <c r="B31" s="49"/>
      <c r="C31" s="43"/>
      <c r="D31" s="43"/>
      <c r="E31" s="43"/>
      <c r="F31" s="43"/>
      <c r="G31" s="43"/>
    </row>
    <row r="32" spans="3:10" s="1" customFormat="1" ht="18.75">
      <c r="C32" s="43"/>
      <c r="D32" s="43"/>
      <c r="E32" s="43"/>
      <c r="F32" s="43"/>
      <c r="G32" s="43"/>
      <c r="I32"/>
      <c r="J32"/>
    </row>
    <row r="33" spans="3:10" s="1" customFormat="1" ht="18.75">
      <c r="C33" s="43"/>
      <c r="D33" s="43"/>
      <c r="E33" s="43"/>
      <c r="F33" s="43"/>
      <c r="G33" s="43"/>
      <c r="I33"/>
      <c r="J33"/>
    </row>
    <row r="34" spans="3:10" s="1" customFormat="1" ht="18.75">
      <c r="C34" s="43"/>
      <c r="D34" s="43"/>
      <c r="E34" s="43"/>
      <c r="F34" s="43"/>
      <c r="G34" s="43"/>
      <c r="I34"/>
      <c r="J34"/>
    </row>
    <row r="35" spans="3:10" s="1" customFormat="1" ht="18.75">
      <c r="C35" s="43"/>
      <c r="D35" s="43"/>
      <c r="E35" s="43"/>
      <c r="F35" s="43"/>
      <c r="G35" s="43"/>
      <c r="I35"/>
      <c r="J35"/>
    </row>
    <row r="36" spans="3:10" s="1" customFormat="1" ht="18.75">
      <c r="C36" s="43"/>
      <c r="D36" s="43"/>
      <c r="E36" s="43"/>
      <c r="F36" s="43"/>
      <c r="G36" s="43"/>
      <c r="I36"/>
      <c r="J36"/>
    </row>
    <row r="37" spans="3:10" s="1" customFormat="1" ht="18.75">
      <c r="C37" s="43"/>
      <c r="D37" s="43"/>
      <c r="E37" s="43"/>
      <c r="F37" s="43"/>
      <c r="G37" s="43"/>
      <c r="I37"/>
      <c r="J37"/>
    </row>
    <row r="38" spans="3:10" s="1" customFormat="1" ht="18.75">
      <c r="C38" s="43"/>
      <c r="D38" s="43"/>
      <c r="E38" s="43"/>
      <c r="F38" s="43"/>
      <c r="G38" s="43"/>
      <c r="I38"/>
      <c r="J38"/>
    </row>
    <row r="39" spans="3:10" s="1" customFormat="1" ht="18.75">
      <c r="C39" s="43"/>
      <c r="D39" s="43"/>
      <c r="E39" s="43"/>
      <c r="F39" s="43"/>
      <c r="G39" s="43"/>
      <c r="I39"/>
      <c r="J39"/>
    </row>
    <row r="40" spans="3:10" s="1" customFormat="1" ht="18.75">
      <c r="C40" s="43"/>
      <c r="D40" s="43"/>
      <c r="E40" s="43"/>
      <c r="F40" s="43"/>
      <c r="G40" s="43"/>
      <c r="I40"/>
      <c r="J40"/>
    </row>
    <row r="41" spans="3:10" s="1" customFormat="1" ht="18.75">
      <c r="C41" s="43"/>
      <c r="D41" s="43"/>
      <c r="E41" s="43"/>
      <c r="F41" s="43"/>
      <c r="G41" s="43"/>
      <c r="I41"/>
      <c r="J41"/>
    </row>
    <row r="42" spans="3:10" s="1" customFormat="1" ht="18.75">
      <c r="C42" s="43"/>
      <c r="D42" s="43"/>
      <c r="E42" s="43"/>
      <c r="F42" s="43"/>
      <c r="G42" s="43"/>
      <c r="I42"/>
      <c r="J42"/>
    </row>
    <row r="43" spans="3:10" s="1" customFormat="1" ht="18.75">
      <c r="C43" s="43"/>
      <c r="D43" s="43"/>
      <c r="E43" s="43"/>
      <c r="F43" s="43"/>
      <c r="G43" s="43"/>
      <c r="I43"/>
      <c r="J43"/>
    </row>
    <row r="44" spans="3:10" s="1" customFormat="1" ht="18.75">
      <c r="C44" s="43"/>
      <c r="D44" s="43"/>
      <c r="E44" s="43"/>
      <c r="F44" s="43"/>
      <c r="G44" s="43"/>
      <c r="I44"/>
      <c r="J44"/>
    </row>
    <row r="45" spans="3:10" s="1" customFormat="1" ht="18.75">
      <c r="C45" s="43"/>
      <c r="D45" s="43"/>
      <c r="E45" s="43"/>
      <c r="F45" s="43"/>
      <c r="G45" s="43"/>
      <c r="I45"/>
      <c r="J45"/>
    </row>
    <row r="46" spans="3:10" s="1" customFormat="1" ht="18.75">
      <c r="C46" s="43"/>
      <c r="D46" s="43"/>
      <c r="E46" s="43"/>
      <c r="F46" s="43"/>
      <c r="G46" s="43"/>
      <c r="I46"/>
      <c r="J46"/>
    </row>
    <row r="47" spans="3:10" s="1" customFormat="1" ht="18.75">
      <c r="C47" s="43"/>
      <c r="D47" s="43"/>
      <c r="E47" s="43"/>
      <c r="F47" s="43"/>
      <c r="G47" s="43"/>
      <c r="I47"/>
      <c r="J47"/>
    </row>
    <row r="48" spans="3:10" s="1" customFormat="1" ht="18.75">
      <c r="C48" s="43"/>
      <c r="D48" s="43"/>
      <c r="E48" s="43"/>
      <c r="F48" s="43"/>
      <c r="G48" s="43"/>
      <c r="I48"/>
      <c r="J48"/>
    </row>
    <row r="49" spans="3:10" s="1" customFormat="1" ht="18.75">
      <c r="C49" s="43"/>
      <c r="D49" s="43"/>
      <c r="E49" s="43"/>
      <c r="F49" s="43"/>
      <c r="G49" s="43"/>
      <c r="I49"/>
      <c r="J49"/>
    </row>
    <row r="50" spans="3:10" s="1" customFormat="1" ht="18.75">
      <c r="C50" s="43"/>
      <c r="D50" s="43"/>
      <c r="E50" s="43"/>
      <c r="F50" s="43"/>
      <c r="G50" s="43"/>
      <c r="I50"/>
      <c r="J50"/>
    </row>
    <row r="51" spans="3:10" s="1" customFormat="1" ht="18.75">
      <c r="C51" s="43"/>
      <c r="D51" s="43"/>
      <c r="E51" s="43"/>
      <c r="F51" s="43"/>
      <c r="G51" s="43"/>
      <c r="I51"/>
      <c r="J51"/>
    </row>
    <row r="52" spans="3:10" s="1" customFormat="1" ht="18.75">
      <c r="C52" s="43"/>
      <c r="D52" s="43"/>
      <c r="E52" s="43"/>
      <c r="F52" s="43"/>
      <c r="G52" s="43"/>
      <c r="I52"/>
      <c r="J52"/>
    </row>
    <row r="53" spans="3:10" s="1" customFormat="1" ht="18.75">
      <c r="C53" s="43"/>
      <c r="D53" s="43"/>
      <c r="E53" s="43"/>
      <c r="F53" s="43"/>
      <c r="G53" s="43"/>
      <c r="I53"/>
      <c r="J53"/>
    </row>
    <row r="54" spans="3:10" s="1" customFormat="1" ht="18.75">
      <c r="C54" s="43"/>
      <c r="D54" s="43"/>
      <c r="E54" s="43"/>
      <c r="F54" s="43"/>
      <c r="G54" s="43"/>
      <c r="I54"/>
      <c r="J54"/>
    </row>
    <row r="55" spans="1:10" s="1" customFormat="1" ht="18.75">
      <c r="A55" s="50"/>
      <c r="B55" s="48"/>
      <c r="C55" s="38"/>
      <c r="D55" s="43"/>
      <c r="E55" s="43"/>
      <c r="F55" s="43"/>
      <c r="G55" s="43"/>
      <c r="I55"/>
      <c r="J55"/>
    </row>
    <row r="57" spans="2:10" s="1" customFormat="1" ht="18.75">
      <c r="B57" s="43"/>
      <c r="I57"/>
      <c r="J57"/>
    </row>
    <row r="58" spans="1:10" s="1" customFormat="1" ht="18.75">
      <c r="A58" s="43"/>
      <c r="B58" s="43"/>
      <c r="I58"/>
      <c r="J58"/>
    </row>
    <row r="64" spans="6:8" ht="18">
      <c r="F64" s="44"/>
      <c r="G64" s="45"/>
      <c r="H64" s="45"/>
    </row>
    <row r="65" spans="6:8" ht="18">
      <c r="F65" s="44"/>
      <c r="G65" s="45"/>
      <c r="H65" s="45"/>
    </row>
    <row r="66" spans="6:8" ht="18">
      <c r="F66" s="44"/>
      <c r="G66" s="45"/>
      <c r="H66" s="45"/>
    </row>
    <row r="67" spans="6:8" ht="18">
      <c r="F67" s="44"/>
      <c r="G67" s="45"/>
      <c r="H67" s="45"/>
    </row>
    <row r="68" spans="6:8" ht="18">
      <c r="F68" s="44"/>
      <c r="G68" s="45"/>
      <c r="H68" s="45"/>
    </row>
    <row r="69" spans="6:8" ht="18">
      <c r="F69" s="44"/>
      <c r="G69" s="45"/>
      <c r="H69" s="45"/>
    </row>
    <row r="70" spans="6:8" ht="18">
      <c r="F70" s="44"/>
      <c r="G70" s="45"/>
      <c r="H70" s="45"/>
    </row>
    <row r="71" spans="6:8" ht="18">
      <c r="F71" s="44"/>
      <c r="G71" s="45"/>
      <c r="H71" s="45"/>
    </row>
    <row r="72" spans="6:8" ht="18">
      <c r="F72" s="44"/>
      <c r="G72" s="45"/>
      <c r="H72" s="45"/>
    </row>
    <row r="73" spans="6:8" ht="18">
      <c r="F73" s="44"/>
      <c r="G73" s="45"/>
      <c r="H73" s="45"/>
    </row>
    <row r="74" spans="6:8" ht="18">
      <c r="F74" s="44"/>
      <c r="G74" s="45"/>
      <c r="H74" s="45"/>
    </row>
    <row r="75" spans="6:8" ht="18">
      <c r="F75" s="44"/>
      <c r="G75" s="45"/>
      <c r="H75" s="45"/>
    </row>
    <row r="76" spans="6:8" ht="18">
      <c r="F76" s="44"/>
      <c r="G76" s="45"/>
      <c r="H76" s="45"/>
    </row>
    <row r="77" spans="6:8" ht="18">
      <c r="F77" s="44"/>
      <c r="G77" s="45"/>
      <c r="H77" s="45"/>
    </row>
    <row r="78" spans="6:8" ht="18">
      <c r="F78" s="44"/>
      <c r="G78" s="45"/>
      <c r="H78" s="45"/>
    </row>
    <row r="79" spans="6:8" ht="18">
      <c r="F79" s="44"/>
      <c r="G79" s="45"/>
      <c r="H79" s="45"/>
    </row>
    <row r="80" spans="6:8" ht="18">
      <c r="F80" s="44"/>
      <c r="G80" s="45"/>
      <c r="H80" s="45"/>
    </row>
    <row r="81" spans="6:8" ht="18">
      <c r="F81" s="44"/>
      <c r="G81" s="45"/>
      <c r="H81" s="45"/>
    </row>
    <row r="82" spans="6:8" ht="18">
      <c r="F82" s="44"/>
      <c r="G82" s="45"/>
      <c r="H82" s="45"/>
    </row>
    <row r="83" spans="6:8" ht="18">
      <c r="F83" s="44"/>
      <c r="G83" s="45"/>
      <c r="H83" s="45"/>
    </row>
    <row r="84" spans="6:8" ht="18">
      <c r="F84" s="44"/>
      <c r="G84" s="45"/>
      <c r="H84" s="45"/>
    </row>
    <row r="85" spans="6:8" ht="18">
      <c r="F85" s="44"/>
      <c r="G85" s="45"/>
      <c r="H85" s="45"/>
    </row>
    <row r="86" spans="6:8" ht="18">
      <c r="F86" s="44"/>
      <c r="G86" s="45"/>
      <c r="H86" s="45"/>
    </row>
    <row r="87" spans="6:8" ht="18">
      <c r="F87" s="44"/>
      <c r="G87" s="45"/>
      <c r="H87" s="45"/>
    </row>
    <row r="88" spans="6:8" ht="18">
      <c r="F88" s="44"/>
      <c r="G88" s="45"/>
      <c r="H88" s="45"/>
    </row>
    <row r="89" spans="6:8" ht="18">
      <c r="F89" s="44"/>
      <c r="G89" s="45"/>
      <c r="H89" s="45"/>
    </row>
    <row r="90" spans="6:8" ht="18">
      <c r="F90" s="44"/>
      <c r="G90" s="45"/>
      <c r="H90" s="45"/>
    </row>
    <row r="91" spans="6:8" ht="18">
      <c r="F91" s="44"/>
      <c r="G91" s="45"/>
      <c r="H91" s="45"/>
    </row>
    <row r="92" spans="6:8" ht="18">
      <c r="F92" s="44"/>
      <c r="G92" s="45"/>
      <c r="H92" s="45"/>
    </row>
    <row r="93" spans="6:8" ht="18">
      <c r="F93" s="44"/>
      <c r="G93" s="45"/>
      <c r="H93" s="45"/>
    </row>
    <row r="94" spans="6:8" ht="18">
      <c r="F94" s="44"/>
      <c r="G94" s="45"/>
      <c r="H94" s="45"/>
    </row>
    <row r="95" spans="6:8" ht="18">
      <c r="F95" s="44"/>
      <c r="G95" s="45"/>
      <c r="H95" s="45"/>
    </row>
    <row r="96" spans="6:8" ht="18">
      <c r="F96" s="44"/>
      <c r="G96" s="45"/>
      <c r="H96" s="45"/>
    </row>
    <row r="97" spans="6:8" ht="18">
      <c r="F97" s="44"/>
      <c r="G97" s="45"/>
      <c r="H97" s="45"/>
    </row>
    <row r="98" spans="6:8" ht="18">
      <c r="F98" s="44"/>
      <c r="G98" s="45"/>
      <c r="H98" s="45"/>
    </row>
    <row r="99" spans="6:8" ht="18">
      <c r="F99" s="44"/>
      <c r="G99" s="45"/>
      <c r="H99" s="45"/>
    </row>
    <row r="100" spans="6:8" ht="18">
      <c r="F100" s="46"/>
      <c r="G100" s="47"/>
      <c r="H100" s="47"/>
    </row>
  </sheetData>
  <sheetProtection/>
  <mergeCells count="28">
    <mergeCell ref="A17:J17"/>
    <mergeCell ref="I1:J1"/>
    <mergeCell ref="A2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13:B13"/>
    <mergeCell ref="A15:J15"/>
    <mergeCell ref="A16:J16"/>
    <mergeCell ref="A19:E19"/>
    <mergeCell ref="G19:H19"/>
    <mergeCell ref="I19:J19"/>
    <mergeCell ref="A21:B21"/>
    <mergeCell ref="A23:E23"/>
    <mergeCell ref="G23:H23"/>
    <mergeCell ref="I23:J23"/>
    <mergeCell ref="A28:B28"/>
    <mergeCell ref="A29:B29"/>
    <mergeCell ref="A30:B30"/>
    <mergeCell ref="A31:B31"/>
    <mergeCell ref="A55:B55"/>
  </mergeCells>
  <printOptions/>
  <pageMargins left="0.94" right="0.27" top="0.83" bottom="0.2755905511811024" header="1.19" footer="0.31496062992125984"/>
  <pageSetup horizontalDpi="600" verticalDpi="600" orientation="portrait" paperSize="9" scale="62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n.drozdova</dc:creator>
  <cp:keywords/>
  <dc:description/>
  <cp:lastModifiedBy>Екатерина Александровна Филимонова</cp:lastModifiedBy>
  <dcterms:created xsi:type="dcterms:W3CDTF">2017-11-28T04:26:53Z</dcterms:created>
  <dcterms:modified xsi:type="dcterms:W3CDTF">2017-11-28T04:42:36Z</dcterms:modified>
  <cp:category/>
  <cp:version/>
  <cp:contentType/>
  <cp:contentStatus/>
</cp:coreProperties>
</file>