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Отдел анализа и исполнения МБТ\1. Бюджет 2018\2 Уточнение\Материалы\"/>
    </mc:Choice>
  </mc:AlternateContent>
  <bookViews>
    <workbookView xWindow="0" yWindow="0" windowWidth="28800" windowHeight="11745"/>
  </bookViews>
  <sheets>
    <sheet name="2018 март" sheetId="4" r:id="rId1"/>
  </sheets>
  <definedNames>
    <definedName name="_xlnm._FilterDatabase" localSheetId="0" hidden="1">'2018 март'!$A$5:$L$5</definedName>
  </definedNames>
  <calcPr calcId="162913"/>
</workbook>
</file>

<file path=xl/calcChain.xml><?xml version="1.0" encoding="utf-8"?>
<calcChain xmlns="http://schemas.openxmlformats.org/spreadsheetml/2006/main">
  <c r="J50" i="4" l="1"/>
  <c r="C50" i="4"/>
  <c r="A14" i="4"/>
  <c r="A8" i="4"/>
  <c r="K50" i="4" l="1"/>
</calcChain>
</file>

<file path=xl/sharedStrings.xml><?xml version="1.0" encoding="utf-8"?>
<sst xmlns="http://schemas.openxmlformats.org/spreadsheetml/2006/main" count="63" uniqueCount="63">
  <si>
    <t>Итого</t>
  </si>
  <si>
    <t>Городские округа:</t>
  </si>
  <si>
    <t>МО города Братска</t>
  </si>
  <si>
    <t>Зиминское городское МО</t>
  </si>
  <si>
    <t>МО "город Свирск"</t>
  </si>
  <si>
    <t>МО "город Тулун"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</si>
  <si>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</si>
  <si>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</si>
  <si>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</si>
  <si>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</si>
  <si>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</si>
  <si>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</si>
  <si>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</si>
  <si>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</si>
  <si>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</si>
  <si>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</si>
  <si>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</si>
  <si>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</si>
  <si>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</si>
  <si>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</si>
  <si>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</si>
  <si>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</si>
  <si>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</si>
  <si>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</si>
  <si>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</si>
  <si>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</si>
  <si>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</si>
  <si>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</si>
  <si>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</si>
  <si>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</si>
  <si>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</si>
  <si>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</si>
  <si>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</si>
  <si>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</si>
  <si>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</si>
  <si>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</si>
  <si>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</si>
  <si>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</si>
  <si>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</si>
  <si>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РАСЧЕТ РАСПРЕДЕЛЕНИЯ</t>
  </si>
  <si>
    <t>субвенций на осуществление областных государственных полномочий по предоставлению
гражданам субсидий на оплату жилых помещений и коммунальных услуг на 2018 год и на плановый период 2019 и 2020 годов</t>
  </si>
  <si>
    <t>№</t>
  </si>
  <si>
    <t>Наименование МО</t>
  </si>
  <si>
    <t>Нормативная численность муниципальных служащих, исполняющих гос.полномочия,Nq  чел.</t>
  </si>
  <si>
    <t>Районный коэфф-т + процентная надбавка за непрерывный стаж работы в районах Кр.Севера</t>
  </si>
  <si>
    <t>Начисления на оплату труда 
(гр. 5 * 30,2%), тыс. руб.</t>
  </si>
  <si>
    <t>Итого годовой фонд оплаты труда муниципальных служащих с начислениями на оплату труда (гр.5 + гр. 6), тыс.руб.</t>
  </si>
  <si>
    <t>Материальные затраты 
(гр.7 * 5%), тыс.руб.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</si>
  <si>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2018 год 
(гр.7+гр.8), тыс. руб.</t>
  </si>
  <si>
    <t>субвенции на предоставление гражданам субсидий на оплату жилых помещений и коммунальных услуг
 на 2018 год, тыс.руб.</t>
  </si>
  <si>
    <t>Итого 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2018 год
(гр.9+гр.10), тыс. руб.</t>
  </si>
  <si>
    <t>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2020 год
(гр.9+гр.10), тыс. руб.</t>
  </si>
  <si>
    <t xml:space="preserve"> Ангарское городское МО</t>
  </si>
  <si>
    <t>город Иркутск</t>
  </si>
  <si>
    <t>МО " город Саянск"</t>
  </si>
  <si>
    <t>МО города Усолье-Сибирское</t>
  </si>
  <si>
    <t>МО Ирк.обл «Казачинско-Ленский»</t>
  </si>
  <si>
    <t>Районное МО "Усть-Удинский р-н"</t>
  </si>
  <si>
    <t>Министр социального развития,</t>
  </si>
  <si>
    <t>В.А. Родионов</t>
  </si>
  <si>
    <t>опеки и попечительства Иркутской области</t>
  </si>
  <si>
    <t>Ю.В. Толстикова, 253344</t>
  </si>
  <si>
    <t>Годовой фонд оплаты труда муниципальных служащих 
(3 715  * 74,5  * гр.3* гр.4),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</si>
</sst>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71">
    <xf numFmtId="0" fontId="0" fillId="0" borderId="0" xfId="0"/>
    <xf numFmtId="0" fontId="19" fillId="0" borderId="0" xfId="43" applyNumberFormat="1" applyFont="1" applyFill="1" applyBorder="1" applyAlignment="1" applyProtection="1"/>
    <xf numFmtId="0" fontId="22" fillId="0" borderId="0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wrapText="1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center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21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7" fillId="0" borderId="23" xfId="43" applyFont="1" applyFill="1" applyBorder="1" applyAlignment="1">
      <alignment horizontal="center"/>
    </xf>
    <xf numFmtId="0" fontId="28" fillId="0" borderId="26" xfId="42" applyFont="1" applyFill="1" applyBorder="1" applyAlignment="1">
      <alignment horizontal="center" vertical="center" wrapText="1"/>
    </xf>
    <xf numFmtId="0" fontId="28" fillId="0" borderId="27" xfId="42" applyFont="1" applyFill="1" applyBorder="1" applyAlignment="1">
      <alignment horizontal="center" vertical="center" wrapText="1"/>
    </xf>
    <xf numFmtId="0" fontId="28" fillId="0" borderId="28" xfId="42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horizontal="center" vertical="center" wrapText="1"/>
    </xf>
    <xf numFmtId="0" fontId="30" fillId="0" borderId="29" xfId="43" applyFont="1" applyFill="1" applyBorder="1"/>
    <xf numFmtId="0" fontId="29" fillId="0" borderId="25" xfId="42" applyFont="1" applyFill="1" applyBorder="1" applyAlignment="1">
      <alignment horizontal="center" vertical="center" wrapText="1"/>
    </xf>
    <xf numFmtId="0" fontId="19" fillId="0" borderId="17" xfId="43" applyFill="1" applyBorder="1"/>
    <xf numFmtId="0" fontId="23" fillId="0" borderId="30" xfId="42" applyFont="1" applyFill="1" applyBorder="1"/>
    <xf numFmtId="0" fontId="28" fillId="0" borderId="31" xfId="42" applyFont="1" applyFill="1" applyBorder="1" applyAlignment="1">
      <alignment horizontal="left" vertical="center" wrapText="1"/>
    </xf>
    <xf numFmtId="0" fontId="21" fillId="0" borderId="30" xfId="42" applyFont="1" applyFill="1" applyBorder="1"/>
    <xf numFmtId="0" fontId="21" fillId="0" borderId="10" xfId="42" applyFont="1" applyFill="1" applyBorder="1"/>
    <xf numFmtId="164" fontId="21" fillId="0" borderId="10" xfId="42" applyNumberFormat="1" applyFont="1" applyFill="1" applyBorder="1"/>
    <xf numFmtId="164" fontId="21" fillId="0" borderId="11" xfId="42" applyNumberFormat="1" applyFont="1" applyFill="1" applyBorder="1"/>
    <xf numFmtId="164" fontId="31" fillId="0" borderId="32" xfId="42" applyNumberFormat="1" applyFont="1" applyFill="1" applyBorder="1"/>
    <xf numFmtId="164" fontId="31" fillId="0" borderId="32" xfId="43" applyNumberFormat="1" applyFont="1" applyFill="1" applyBorder="1" applyAlignment="1">
      <alignment horizontal="right"/>
    </xf>
    <xf numFmtId="164" fontId="31" fillId="0" borderId="33" xfId="42" applyNumberFormat="1" applyFont="1" applyFill="1" applyBorder="1"/>
    <xf numFmtId="164" fontId="20" fillId="0" borderId="32" xfId="43" applyNumberFormat="1" applyFont="1" applyFill="1" applyBorder="1"/>
    <xf numFmtId="0" fontId="32" fillId="0" borderId="11" xfId="42" applyFont="1" applyFill="1" applyBorder="1"/>
    <xf numFmtId="0" fontId="20" fillId="0" borderId="30" xfId="43" applyFont="1" applyFill="1" applyBorder="1"/>
    <xf numFmtId="0" fontId="20" fillId="0" borderId="10" xfId="43" applyFont="1" applyFill="1" applyBorder="1"/>
    <xf numFmtId="165" fontId="20" fillId="0" borderId="10" xfId="43" applyNumberFormat="1" applyFont="1" applyFill="1" applyBorder="1"/>
    <xf numFmtId="165" fontId="20" fillId="0" borderId="11" xfId="43" applyNumberFormat="1" applyFont="1" applyFill="1" applyBorder="1"/>
    <xf numFmtId="0" fontId="33" fillId="0" borderId="32" xfId="43" applyFont="1" applyFill="1" applyBorder="1"/>
    <xf numFmtId="164" fontId="33" fillId="0" borderId="32" xfId="43" applyNumberFormat="1" applyFont="1" applyFill="1" applyBorder="1"/>
    <xf numFmtId="164" fontId="31" fillId="33" borderId="32" xfId="43" applyNumberFormat="1" applyFont="1" applyFill="1" applyBorder="1" applyAlignment="1">
      <alignment horizontal="right"/>
    </xf>
    <xf numFmtId="0" fontId="32" fillId="0" borderId="11" xfId="42" applyFont="1" applyFill="1" applyBorder="1" applyAlignment="1">
      <alignment wrapText="1"/>
    </xf>
    <xf numFmtId="0" fontId="21" fillId="0" borderId="30" xfId="42" applyFont="1" applyFill="1" applyBorder="1" applyAlignment="1">
      <alignment wrapText="1"/>
    </xf>
    <xf numFmtId="0" fontId="21" fillId="0" borderId="10" xfId="42" applyFont="1" applyFill="1" applyBorder="1" applyAlignment="1">
      <alignment wrapText="1"/>
    </xf>
    <xf numFmtId="0" fontId="32" fillId="0" borderId="35" xfId="42" applyFont="1" applyFill="1" applyBorder="1"/>
    <xf numFmtId="0" fontId="21" fillId="0" borderId="36" xfId="42" applyFont="1" applyFill="1" applyBorder="1"/>
    <xf numFmtId="0" fontId="21" fillId="0" borderId="37" xfId="42" applyFont="1" applyFill="1" applyBorder="1"/>
    <xf numFmtId="164" fontId="21" fillId="0" borderId="37" xfId="42" applyNumberFormat="1" applyFont="1" applyFill="1" applyBorder="1"/>
    <xf numFmtId="164" fontId="21" fillId="0" borderId="38" xfId="42" applyNumberFormat="1" applyFont="1" applyFill="1" applyBorder="1"/>
    <xf numFmtId="164" fontId="31" fillId="0" borderId="39" xfId="42" applyNumberFormat="1" applyFont="1" applyFill="1" applyBorder="1"/>
    <xf numFmtId="164" fontId="31" fillId="0" borderId="39" xfId="43" applyNumberFormat="1" applyFont="1" applyFill="1" applyBorder="1" applyAlignment="1">
      <alignment horizontal="right"/>
    </xf>
    <xf numFmtId="164" fontId="31" fillId="0" borderId="40" xfId="42" applyNumberFormat="1" applyFont="1" applyFill="1" applyBorder="1"/>
    <xf numFmtId="164" fontId="20" fillId="0" borderId="39" xfId="43" applyNumberFormat="1" applyFont="1" applyFill="1" applyBorder="1"/>
    <xf numFmtId="0" fontId="31" fillId="0" borderId="20" xfId="42" applyFont="1" applyFill="1" applyBorder="1"/>
    <xf numFmtId="164" fontId="31" fillId="0" borderId="20" xfId="42" applyNumberFormat="1" applyFont="1" applyFill="1" applyBorder="1"/>
    <xf numFmtId="164" fontId="31" fillId="0" borderId="19" xfId="42" applyNumberFormat="1" applyFont="1" applyFill="1" applyBorder="1"/>
    <xf numFmtId="164" fontId="20" fillId="0" borderId="23" xfId="43" applyNumberFormat="1" applyFont="1" applyFill="1" applyBorder="1"/>
    <xf numFmtId="0" fontId="34" fillId="0" borderId="0" xfId="42" applyFont="1" applyFill="1" applyBorder="1" applyAlignment="1">
      <alignment horizontal="left"/>
    </xf>
    <xf numFmtId="0" fontId="34" fillId="0" borderId="0" xfId="42" applyFont="1" applyFill="1" applyBorder="1"/>
    <xf numFmtId="164" fontId="34" fillId="0" borderId="0" xfId="42" applyNumberFormat="1" applyFont="1" applyFill="1" applyBorder="1"/>
    <xf numFmtId="0" fontId="20" fillId="0" borderId="0" xfId="43" applyFont="1" applyFill="1"/>
    <xf numFmtId="0" fontId="30" fillId="0" borderId="0" xfId="43" applyFont="1" applyFill="1"/>
    <xf numFmtId="0" fontId="20" fillId="0" borderId="0" xfId="43" applyFont="1" applyFill="1" applyAlignment="1">
      <alignment horizontal="center"/>
    </xf>
    <xf numFmtId="0" fontId="21" fillId="0" borderId="0" xfId="42" applyFont="1" applyFill="1" applyBorder="1" applyAlignment="1">
      <alignment horizontal="center" vertical="center" wrapText="1"/>
    </xf>
    <xf numFmtId="0" fontId="28" fillId="0" borderId="24" xfId="42" applyFont="1" applyFill="1" applyBorder="1" applyAlignment="1">
      <alignment horizontal="left" vertical="center" wrapText="1"/>
    </xf>
    <xf numFmtId="0" fontId="28" fillId="0" borderId="25" xfId="42" applyFont="1" applyFill="1" applyBorder="1" applyAlignment="1">
      <alignment horizontal="left" vertical="center" wrapText="1"/>
    </xf>
    <xf numFmtId="0" fontId="32" fillId="0" borderId="34" xfId="42" applyFont="1" applyFill="1" applyBorder="1" applyAlignment="1">
      <alignment horizontal="left"/>
    </xf>
    <xf numFmtId="0" fontId="32" fillId="0" borderId="33" xfId="42" applyFont="1" applyFill="1" applyBorder="1" applyAlignment="1">
      <alignment horizontal="left"/>
    </xf>
    <xf numFmtId="0" fontId="34" fillId="0" borderId="19" xfId="42" applyFont="1" applyFill="1" applyBorder="1" applyAlignment="1">
      <alignment horizontal="left"/>
    </xf>
    <xf numFmtId="0" fontId="34" fillId="0" borderId="41" xfId="42" applyFont="1" applyFill="1" applyBorder="1" applyAlignment="1">
      <alignment horizontal="left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7EA5ED16_Распределение субвенций на 2017 год" xfId="42"/>
    <cellStyle name="Обычный_Распределение субвенций на 2017 год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="80" zoomScaleNormal="71" zoomScaleSheetLayoutView="80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I53" sqref="I53"/>
    </sheetView>
  </sheetViews>
  <sheetFormatPr defaultRowHeight="15" customHeight="1" x14ac:dyDescent="0.25"/>
  <cols>
    <col min="1" max="1" width="3.140625" style="1" customWidth="1"/>
    <col min="2" max="2" width="32.42578125" style="1" customWidth="1"/>
    <col min="3" max="3" width="13.7109375" style="1" customWidth="1"/>
    <col min="4" max="4" width="13.28515625" style="1" customWidth="1"/>
    <col min="5" max="5" width="15.28515625" style="1" customWidth="1"/>
    <col min="6" max="6" width="14.7109375" style="1" customWidth="1"/>
    <col min="7" max="7" width="14.28515625" style="1" customWidth="1"/>
    <col min="8" max="8" width="14.85546875" style="1" customWidth="1"/>
    <col min="9" max="9" width="18.42578125" style="1" customWidth="1"/>
    <col min="10" max="10" width="18.28515625" style="1" customWidth="1"/>
    <col min="11" max="11" width="16.85546875" style="1" customWidth="1"/>
    <col min="12" max="12" width="0.140625" style="1" customWidth="1"/>
    <col min="13" max="16384" width="9.140625" style="1"/>
  </cols>
  <sheetData>
    <row r="1" spans="1:12" ht="18.75" customHeight="1" x14ac:dyDescent="0.3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45" customHeight="1" x14ac:dyDescent="0.25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0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1.25" customHeight="1" thickBot="1" x14ac:dyDescent="0.3">
      <c r="A4" s="3" t="s">
        <v>41</v>
      </c>
      <c r="B4" s="4" t="s">
        <v>42</v>
      </c>
      <c r="C4" s="5" t="s">
        <v>43</v>
      </c>
      <c r="D4" s="6" t="s">
        <v>44</v>
      </c>
      <c r="E4" s="6" t="s">
        <v>62</v>
      </c>
      <c r="F4" s="6" t="s">
        <v>45</v>
      </c>
      <c r="G4" s="6" t="s">
        <v>46</v>
      </c>
      <c r="H4" s="7" t="s">
        <v>47</v>
      </c>
      <c r="I4" s="8" t="s">
        <v>48</v>
      </c>
      <c r="J4" s="8" t="s">
        <v>49</v>
      </c>
      <c r="K4" s="9" t="s">
        <v>50</v>
      </c>
      <c r="L4" s="9" t="s">
        <v>51</v>
      </c>
    </row>
    <row r="5" spans="1:12" ht="15.75" customHeight="1" thickBot="1" x14ac:dyDescent="0.3">
      <c r="A5" s="10">
        <v>1</v>
      </c>
      <c r="B5" s="10">
        <v>2</v>
      </c>
      <c r="C5" s="11">
        <v>3</v>
      </c>
      <c r="D5" s="12">
        <v>4</v>
      </c>
      <c r="E5" s="12">
        <v>5</v>
      </c>
      <c r="F5" s="12">
        <v>6</v>
      </c>
      <c r="G5" s="12">
        <v>7</v>
      </c>
      <c r="H5" s="13">
        <v>8</v>
      </c>
      <c r="I5" s="14">
        <v>9</v>
      </c>
      <c r="J5" s="14">
        <v>10</v>
      </c>
      <c r="K5" s="15">
        <v>11</v>
      </c>
      <c r="L5" s="16">
        <v>13</v>
      </c>
    </row>
    <row r="6" spans="1:12" ht="21" customHeight="1" x14ac:dyDescent="0.25">
      <c r="A6" s="65" t="s">
        <v>1</v>
      </c>
      <c r="B6" s="66"/>
      <c r="C6" s="17"/>
      <c r="D6" s="18"/>
      <c r="E6" s="18"/>
      <c r="F6" s="18"/>
      <c r="G6" s="18"/>
      <c r="H6" s="19"/>
      <c r="I6" s="20"/>
      <c r="J6" s="21"/>
      <c r="K6" s="22"/>
      <c r="L6" s="23"/>
    </row>
    <row r="7" spans="1:12" ht="18" customHeight="1" x14ac:dyDescent="0.3">
      <c r="A7" s="24">
        <v>1</v>
      </c>
      <c r="B7" s="25" t="s">
        <v>52</v>
      </c>
      <c r="C7" s="26">
        <v>18</v>
      </c>
      <c r="D7" s="27">
        <v>1.6</v>
      </c>
      <c r="E7" s="28">
        <v>7970.9</v>
      </c>
      <c r="F7" s="28">
        <v>2407.1999999999998</v>
      </c>
      <c r="G7" s="28">
        <v>10378.099999999999</v>
      </c>
      <c r="H7" s="29">
        <v>518.9</v>
      </c>
      <c r="I7" s="30">
        <v>10896.999999999998</v>
      </c>
      <c r="J7" s="31">
        <v>60268.7</v>
      </c>
      <c r="K7" s="32">
        <v>71165.7</v>
      </c>
      <c r="L7" s="33">
        <v>71165.7</v>
      </c>
    </row>
    <row r="8" spans="1:12" ht="18" customHeight="1" x14ac:dyDescent="0.3">
      <c r="A8" s="24">
        <f>A7+1</f>
        <v>2</v>
      </c>
      <c r="B8" s="34" t="s">
        <v>2</v>
      </c>
      <c r="C8" s="26">
        <v>15</v>
      </c>
      <c r="D8" s="27">
        <v>1.9</v>
      </c>
      <c r="E8" s="28">
        <v>7887.9</v>
      </c>
      <c r="F8" s="28">
        <v>2382.1</v>
      </c>
      <c r="G8" s="28">
        <v>10270</v>
      </c>
      <c r="H8" s="29">
        <v>513.5</v>
      </c>
      <c r="I8" s="30">
        <v>10783.5</v>
      </c>
      <c r="J8" s="31">
        <v>98655.3</v>
      </c>
      <c r="K8" s="32">
        <v>109438.8</v>
      </c>
      <c r="L8" s="33">
        <v>109438.8</v>
      </c>
    </row>
    <row r="9" spans="1:12" ht="18" customHeight="1" x14ac:dyDescent="0.3">
      <c r="A9" s="24">
        <v>3</v>
      </c>
      <c r="B9" s="34" t="s">
        <v>3</v>
      </c>
      <c r="C9" s="26">
        <v>3</v>
      </c>
      <c r="D9" s="27">
        <v>1.6</v>
      </c>
      <c r="E9" s="28">
        <v>1328.5</v>
      </c>
      <c r="F9" s="28">
        <v>401.2</v>
      </c>
      <c r="G9" s="28">
        <v>1729.7</v>
      </c>
      <c r="H9" s="29">
        <v>86.5</v>
      </c>
      <c r="I9" s="30">
        <v>1816.2</v>
      </c>
      <c r="J9" s="31">
        <v>46877.599999999999</v>
      </c>
      <c r="K9" s="32">
        <v>48693.799999999996</v>
      </c>
      <c r="L9" s="33">
        <v>48693.799999999996</v>
      </c>
    </row>
    <row r="10" spans="1:12" ht="18" customHeight="1" x14ac:dyDescent="0.3">
      <c r="A10" s="24">
        <v>4</v>
      </c>
      <c r="B10" s="34" t="s">
        <v>53</v>
      </c>
      <c r="C10" s="26">
        <v>22</v>
      </c>
      <c r="D10" s="27">
        <v>1.6</v>
      </c>
      <c r="E10" s="28">
        <v>9742.2000000000007</v>
      </c>
      <c r="F10" s="28">
        <v>2942.1</v>
      </c>
      <c r="G10" s="28">
        <v>12684.300000000001</v>
      </c>
      <c r="H10" s="29">
        <v>634.20000000000005</v>
      </c>
      <c r="I10" s="30">
        <v>13318.500000000002</v>
      </c>
      <c r="J10" s="31">
        <v>159825.70000000001</v>
      </c>
      <c r="K10" s="32">
        <v>173144.2</v>
      </c>
      <c r="L10" s="33">
        <v>173144.2</v>
      </c>
    </row>
    <row r="11" spans="1:12" ht="18" customHeight="1" x14ac:dyDescent="0.3">
      <c r="A11" s="24">
        <v>5</v>
      </c>
      <c r="B11" s="34" t="s">
        <v>54</v>
      </c>
      <c r="C11" s="26">
        <v>3</v>
      </c>
      <c r="D11" s="27">
        <v>1.6</v>
      </c>
      <c r="E11" s="28">
        <v>1328.5</v>
      </c>
      <c r="F11" s="28">
        <v>401.2</v>
      </c>
      <c r="G11" s="28">
        <v>1729.7</v>
      </c>
      <c r="H11" s="29">
        <v>86.5</v>
      </c>
      <c r="I11" s="30">
        <v>1816.2</v>
      </c>
      <c r="J11" s="31">
        <v>26850.5</v>
      </c>
      <c r="K11" s="32">
        <v>28666.7</v>
      </c>
      <c r="L11" s="33">
        <v>28666.7</v>
      </c>
    </row>
    <row r="12" spans="1:12" ht="18" customHeight="1" x14ac:dyDescent="0.3">
      <c r="A12" s="24">
        <v>6</v>
      </c>
      <c r="B12" s="34" t="s">
        <v>4</v>
      </c>
      <c r="C12" s="26">
        <v>3</v>
      </c>
      <c r="D12" s="27">
        <v>1.6</v>
      </c>
      <c r="E12" s="28">
        <v>1328.5</v>
      </c>
      <c r="F12" s="28">
        <v>401.2</v>
      </c>
      <c r="G12" s="28">
        <v>1729.7</v>
      </c>
      <c r="H12" s="29">
        <v>86.5</v>
      </c>
      <c r="I12" s="30">
        <v>1816.2</v>
      </c>
      <c r="J12" s="31">
        <v>36309.199999999997</v>
      </c>
      <c r="K12" s="32">
        <v>38125.399999999994</v>
      </c>
      <c r="L12" s="33">
        <v>38125.399999999994</v>
      </c>
    </row>
    <row r="13" spans="1:12" ht="18" customHeight="1" x14ac:dyDescent="0.3">
      <c r="A13" s="24">
        <v>7</v>
      </c>
      <c r="B13" s="34" t="s">
        <v>5</v>
      </c>
      <c r="C13" s="26">
        <v>2.5</v>
      </c>
      <c r="D13" s="27">
        <v>1.6</v>
      </c>
      <c r="E13" s="28">
        <v>1107.0999999999999</v>
      </c>
      <c r="F13" s="28">
        <v>334.3</v>
      </c>
      <c r="G13" s="28">
        <v>1441.3999999999999</v>
      </c>
      <c r="H13" s="29">
        <v>72.099999999999994</v>
      </c>
      <c r="I13" s="30">
        <v>1513.4999999999998</v>
      </c>
      <c r="J13" s="31">
        <v>35800.699999999997</v>
      </c>
      <c r="K13" s="32">
        <v>37314.199999999997</v>
      </c>
      <c r="L13" s="33">
        <v>37314.199999999997</v>
      </c>
    </row>
    <row r="14" spans="1:12" ht="18" customHeight="1" x14ac:dyDescent="0.3">
      <c r="A14" s="24">
        <f>A13+1</f>
        <v>8</v>
      </c>
      <c r="B14" s="34" t="s">
        <v>55</v>
      </c>
      <c r="C14" s="26">
        <v>6</v>
      </c>
      <c r="D14" s="27">
        <v>1.6</v>
      </c>
      <c r="E14" s="28">
        <v>2657</v>
      </c>
      <c r="F14" s="28">
        <v>802.4</v>
      </c>
      <c r="G14" s="28">
        <v>3459.4</v>
      </c>
      <c r="H14" s="29">
        <v>173</v>
      </c>
      <c r="I14" s="30">
        <v>3632.4</v>
      </c>
      <c r="J14" s="31">
        <v>42609.9</v>
      </c>
      <c r="K14" s="32">
        <v>46242.3</v>
      </c>
      <c r="L14" s="33">
        <v>46242.3</v>
      </c>
    </row>
    <row r="15" spans="1:12" ht="18" customHeight="1" x14ac:dyDescent="0.3">
      <c r="A15" s="24">
        <v>9</v>
      </c>
      <c r="B15" s="34" t="s">
        <v>6</v>
      </c>
      <c r="C15" s="26">
        <v>6</v>
      </c>
      <c r="D15" s="27">
        <v>2.1</v>
      </c>
      <c r="E15" s="28">
        <v>3487.3</v>
      </c>
      <c r="F15" s="28">
        <v>1053.2</v>
      </c>
      <c r="G15" s="28">
        <v>4540.5</v>
      </c>
      <c r="H15" s="29">
        <v>227</v>
      </c>
      <c r="I15" s="30">
        <v>4767.5</v>
      </c>
      <c r="J15" s="31">
        <v>67561.600000000006</v>
      </c>
      <c r="K15" s="32">
        <v>72329.100000000006</v>
      </c>
      <c r="L15" s="33">
        <v>72329.100000000006</v>
      </c>
    </row>
    <row r="16" spans="1:12" ht="18" customHeight="1" x14ac:dyDescent="0.3">
      <c r="A16" s="24">
        <v>10</v>
      </c>
      <c r="B16" s="34" t="s">
        <v>7</v>
      </c>
      <c r="C16" s="26">
        <v>6</v>
      </c>
      <c r="D16" s="27">
        <v>1.6</v>
      </c>
      <c r="E16" s="28">
        <v>2657</v>
      </c>
      <c r="F16" s="28">
        <v>802.4</v>
      </c>
      <c r="G16" s="28">
        <v>3459.4</v>
      </c>
      <c r="H16" s="29">
        <v>173</v>
      </c>
      <c r="I16" s="30">
        <v>3632.4</v>
      </c>
      <c r="J16" s="31">
        <v>35597.300000000003</v>
      </c>
      <c r="K16" s="32">
        <v>39229.700000000004</v>
      </c>
      <c r="L16" s="33">
        <v>39229.700000000004</v>
      </c>
    </row>
    <row r="17" spans="1:12" ht="18" customHeight="1" x14ac:dyDescent="0.3">
      <c r="A17" s="67" t="s">
        <v>8</v>
      </c>
      <c r="B17" s="68"/>
      <c r="C17" s="26"/>
      <c r="D17" s="27"/>
      <c r="E17" s="28"/>
      <c r="F17" s="28"/>
      <c r="G17" s="28"/>
      <c r="H17" s="29"/>
      <c r="I17" s="30"/>
      <c r="J17" s="31"/>
      <c r="K17" s="32"/>
      <c r="L17" s="33"/>
    </row>
    <row r="18" spans="1:12" ht="18" customHeight="1" x14ac:dyDescent="0.3">
      <c r="A18" s="24">
        <v>11</v>
      </c>
      <c r="B18" s="34" t="s">
        <v>9</v>
      </c>
      <c r="C18" s="35">
        <v>2</v>
      </c>
      <c r="D18" s="36">
        <v>1.6</v>
      </c>
      <c r="E18" s="37">
        <v>885.7</v>
      </c>
      <c r="F18" s="37">
        <v>267.5</v>
      </c>
      <c r="G18" s="37">
        <v>1153.2</v>
      </c>
      <c r="H18" s="38">
        <v>57.7</v>
      </c>
      <c r="I18" s="39">
        <v>1210.9000000000001</v>
      </c>
      <c r="J18" s="40">
        <v>5542</v>
      </c>
      <c r="K18" s="32">
        <v>6752.9</v>
      </c>
      <c r="L18" s="33">
        <v>6752.9</v>
      </c>
    </row>
    <row r="19" spans="1:12" ht="18" customHeight="1" x14ac:dyDescent="0.3">
      <c r="A19" s="24">
        <v>12</v>
      </c>
      <c r="B19" s="34" t="s">
        <v>10</v>
      </c>
      <c r="C19" s="26">
        <v>0.5</v>
      </c>
      <c r="D19" s="27">
        <v>1.6</v>
      </c>
      <c r="E19" s="28">
        <v>221.4</v>
      </c>
      <c r="F19" s="28">
        <v>66.900000000000006</v>
      </c>
      <c r="G19" s="28">
        <v>288.3</v>
      </c>
      <c r="H19" s="29">
        <v>14.4</v>
      </c>
      <c r="I19" s="30">
        <v>302.7</v>
      </c>
      <c r="J19" s="41">
        <v>281.2</v>
      </c>
      <c r="K19" s="32">
        <v>583.9</v>
      </c>
      <c r="L19" s="33">
        <v>583.9</v>
      </c>
    </row>
    <row r="20" spans="1:12" ht="18" customHeight="1" x14ac:dyDescent="0.3">
      <c r="A20" s="24">
        <v>13</v>
      </c>
      <c r="B20" s="34" t="s">
        <v>11</v>
      </c>
      <c r="C20" s="26">
        <v>1.5</v>
      </c>
      <c r="D20" s="27">
        <v>1.6</v>
      </c>
      <c r="E20" s="28">
        <v>664.2</v>
      </c>
      <c r="F20" s="28">
        <v>200.6</v>
      </c>
      <c r="G20" s="28">
        <v>864.80000000000007</v>
      </c>
      <c r="H20" s="29">
        <v>43.2</v>
      </c>
      <c r="I20" s="30">
        <v>908.00000000000011</v>
      </c>
      <c r="J20" s="31">
        <v>5993.5</v>
      </c>
      <c r="K20" s="32">
        <v>6901.5</v>
      </c>
      <c r="L20" s="33">
        <v>6901.5</v>
      </c>
    </row>
    <row r="21" spans="1:12" ht="18" customHeight="1" x14ac:dyDescent="0.3">
      <c r="A21" s="24">
        <v>14</v>
      </c>
      <c r="B21" s="34" t="s">
        <v>12</v>
      </c>
      <c r="C21" s="26">
        <v>2</v>
      </c>
      <c r="D21" s="27">
        <v>2.2000000000000002</v>
      </c>
      <c r="E21" s="28">
        <v>1217.8</v>
      </c>
      <c r="F21" s="28">
        <v>367.8</v>
      </c>
      <c r="G21" s="28">
        <v>1585.6</v>
      </c>
      <c r="H21" s="29">
        <v>79.3</v>
      </c>
      <c r="I21" s="30">
        <v>1664.8999999999999</v>
      </c>
      <c r="J21" s="31">
        <v>35190.5</v>
      </c>
      <c r="K21" s="32">
        <v>36855.4</v>
      </c>
      <c r="L21" s="33">
        <v>36855.4</v>
      </c>
    </row>
    <row r="22" spans="1:12" ht="18" customHeight="1" x14ac:dyDescent="0.3">
      <c r="A22" s="24">
        <v>15</v>
      </c>
      <c r="B22" s="34" t="s">
        <v>13</v>
      </c>
      <c r="C22" s="26">
        <v>2</v>
      </c>
      <c r="D22" s="27">
        <v>1.6</v>
      </c>
      <c r="E22" s="28">
        <v>885.7</v>
      </c>
      <c r="F22" s="28">
        <v>267.5</v>
      </c>
      <c r="G22" s="28">
        <v>1153.2</v>
      </c>
      <c r="H22" s="29">
        <v>57.7</v>
      </c>
      <c r="I22" s="30">
        <v>1210.9000000000001</v>
      </c>
      <c r="J22" s="31">
        <v>12204.8</v>
      </c>
      <c r="K22" s="32">
        <v>13415.699999999999</v>
      </c>
      <c r="L22" s="33">
        <v>13415.699999999999</v>
      </c>
    </row>
    <row r="23" spans="1:12" ht="18" customHeight="1" x14ac:dyDescent="0.3">
      <c r="A23" s="24">
        <v>16</v>
      </c>
      <c r="B23" s="34" t="s">
        <v>14</v>
      </c>
      <c r="C23" s="26">
        <v>4.5</v>
      </c>
      <c r="D23" s="27">
        <v>1.9</v>
      </c>
      <c r="E23" s="28">
        <v>2366.4</v>
      </c>
      <c r="F23" s="28">
        <v>714.7</v>
      </c>
      <c r="G23" s="28">
        <v>3081.1000000000004</v>
      </c>
      <c r="H23" s="29">
        <v>154.1</v>
      </c>
      <c r="I23" s="30">
        <v>3235.2000000000003</v>
      </c>
      <c r="J23" s="31">
        <v>47547.8</v>
      </c>
      <c r="K23" s="32">
        <v>50783</v>
      </c>
      <c r="L23" s="33">
        <v>50783</v>
      </c>
    </row>
    <row r="24" spans="1:12" ht="18" customHeight="1" x14ac:dyDescent="0.3">
      <c r="A24" s="24">
        <v>17</v>
      </c>
      <c r="B24" s="34" t="s">
        <v>15</v>
      </c>
      <c r="C24" s="26">
        <v>0.5</v>
      </c>
      <c r="D24" s="27">
        <v>1.8</v>
      </c>
      <c r="E24" s="28">
        <v>249.1</v>
      </c>
      <c r="F24" s="28">
        <v>75.2</v>
      </c>
      <c r="G24" s="28">
        <v>324.3</v>
      </c>
      <c r="H24" s="29">
        <v>16.2</v>
      </c>
      <c r="I24" s="30">
        <v>340.5</v>
      </c>
      <c r="J24" s="31">
        <v>1119</v>
      </c>
      <c r="K24" s="32">
        <v>1459.5</v>
      </c>
      <c r="L24" s="33">
        <v>1459.5</v>
      </c>
    </row>
    <row r="25" spans="1:12" ht="18" customHeight="1" x14ac:dyDescent="0.3">
      <c r="A25" s="24">
        <v>18</v>
      </c>
      <c r="B25" s="34" t="s">
        <v>16</v>
      </c>
      <c r="C25" s="26">
        <v>2.5</v>
      </c>
      <c r="D25" s="27">
        <v>1.6</v>
      </c>
      <c r="E25" s="28">
        <v>1107.0999999999999</v>
      </c>
      <c r="F25" s="28">
        <v>334.3</v>
      </c>
      <c r="G25" s="28">
        <v>1441.3999999999999</v>
      </c>
      <c r="H25" s="29">
        <v>72.099999999999994</v>
      </c>
      <c r="I25" s="30">
        <v>1513.4999999999998</v>
      </c>
      <c r="J25" s="31">
        <v>32037.599999999999</v>
      </c>
      <c r="K25" s="32">
        <v>33551.1</v>
      </c>
      <c r="L25" s="33">
        <v>33551.1</v>
      </c>
    </row>
    <row r="26" spans="1:12" ht="18" customHeight="1" x14ac:dyDescent="0.3">
      <c r="A26" s="24">
        <v>19</v>
      </c>
      <c r="B26" s="34" t="s">
        <v>17</v>
      </c>
      <c r="C26" s="26">
        <v>0.5</v>
      </c>
      <c r="D26" s="27">
        <v>1.6</v>
      </c>
      <c r="E26" s="28">
        <v>221.4</v>
      </c>
      <c r="F26" s="28">
        <v>66.900000000000006</v>
      </c>
      <c r="G26" s="28">
        <v>288.3</v>
      </c>
      <c r="H26" s="29">
        <v>14.4</v>
      </c>
      <c r="I26" s="30">
        <v>302.7</v>
      </c>
      <c r="J26" s="31">
        <v>4979.6000000000004</v>
      </c>
      <c r="K26" s="32">
        <v>5282.3</v>
      </c>
      <c r="L26" s="33">
        <v>5282.3</v>
      </c>
    </row>
    <row r="27" spans="1:12" ht="18" customHeight="1" x14ac:dyDescent="0.3">
      <c r="A27" s="24">
        <v>20</v>
      </c>
      <c r="B27" s="34" t="s">
        <v>18</v>
      </c>
      <c r="C27" s="26">
        <v>1.5</v>
      </c>
      <c r="D27" s="27">
        <v>1.6</v>
      </c>
      <c r="E27" s="28">
        <v>664.2</v>
      </c>
      <c r="F27" s="28">
        <v>200.6</v>
      </c>
      <c r="G27" s="28">
        <v>864.80000000000007</v>
      </c>
      <c r="H27" s="29">
        <v>43.2</v>
      </c>
      <c r="I27" s="30">
        <v>908.00000000000011</v>
      </c>
      <c r="J27" s="31">
        <v>24409.599999999999</v>
      </c>
      <c r="K27" s="32">
        <v>25317.599999999999</v>
      </c>
      <c r="L27" s="33">
        <v>25317.599999999999</v>
      </c>
    </row>
    <row r="28" spans="1:12" ht="18" customHeight="1" x14ac:dyDescent="0.3">
      <c r="A28" s="24">
        <v>21</v>
      </c>
      <c r="B28" s="34" t="s">
        <v>56</v>
      </c>
      <c r="C28" s="26">
        <v>1</v>
      </c>
      <c r="D28" s="27">
        <v>2.2000000000000002</v>
      </c>
      <c r="E28" s="28">
        <v>608.9</v>
      </c>
      <c r="F28" s="28">
        <v>183.9</v>
      </c>
      <c r="G28" s="28">
        <v>792.8</v>
      </c>
      <c r="H28" s="29">
        <v>39.6</v>
      </c>
      <c r="I28" s="30">
        <v>832.4</v>
      </c>
      <c r="J28" s="31">
        <v>14849.2</v>
      </c>
      <c r="K28" s="32">
        <v>15681.6</v>
      </c>
      <c r="L28" s="33">
        <v>15681.6</v>
      </c>
    </row>
    <row r="29" spans="1:12" ht="18" customHeight="1" x14ac:dyDescent="0.3">
      <c r="A29" s="24">
        <v>22</v>
      </c>
      <c r="B29" s="34" t="s">
        <v>19</v>
      </c>
      <c r="C29" s="26">
        <v>0.5</v>
      </c>
      <c r="D29" s="27">
        <v>2.5</v>
      </c>
      <c r="E29" s="28">
        <v>346</v>
      </c>
      <c r="F29" s="28">
        <v>104.5</v>
      </c>
      <c r="G29" s="28">
        <v>450.5</v>
      </c>
      <c r="H29" s="29">
        <v>22.5</v>
      </c>
      <c r="I29" s="30">
        <v>473</v>
      </c>
      <c r="J29" s="31">
        <v>529.9</v>
      </c>
      <c r="K29" s="32">
        <v>1002.9</v>
      </c>
      <c r="L29" s="33">
        <v>1002.9</v>
      </c>
    </row>
    <row r="30" spans="1:12" ht="18" customHeight="1" x14ac:dyDescent="0.3">
      <c r="A30" s="24">
        <v>23</v>
      </c>
      <c r="B30" s="34" t="s">
        <v>20</v>
      </c>
      <c r="C30" s="26">
        <v>1</v>
      </c>
      <c r="D30" s="27">
        <v>1.8</v>
      </c>
      <c r="E30" s="28">
        <v>498.2</v>
      </c>
      <c r="F30" s="28">
        <v>150.5</v>
      </c>
      <c r="G30" s="28">
        <v>648.70000000000005</v>
      </c>
      <c r="H30" s="29">
        <v>32.4</v>
      </c>
      <c r="I30" s="30">
        <v>681.1</v>
      </c>
      <c r="J30" s="31">
        <v>7251.7</v>
      </c>
      <c r="K30" s="32">
        <v>7932.8</v>
      </c>
      <c r="L30" s="33">
        <v>7932.8</v>
      </c>
    </row>
    <row r="31" spans="1:12" ht="18" customHeight="1" x14ac:dyDescent="0.3">
      <c r="A31" s="24">
        <v>24</v>
      </c>
      <c r="B31" s="34" t="s">
        <v>21</v>
      </c>
      <c r="C31" s="26">
        <v>2</v>
      </c>
      <c r="D31" s="27">
        <v>2.2000000000000002</v>
      </c>
      <c r="E31" s="28">
        <v>1217.8</v>
      </c>
      <c r="F31" s="28">
        <v>367.8</v>
      </c>
      <c r="G31" s="28">
        <v>1585.6</v>
      </c>
      <c r="H31" s="29">
        <v>79.3</v>
      </c>
      <c r="I31" s="30">
        <v>1664.8999999999999</v>
      </c>
      <c r="J31" s="31">
        <v>12603.9</v>
      </c>
      <c r="K31" s="32">
        <v>14268.8</v>
      </c>
      <c r="L31" s="33">
        <v>14268.8</v>
      </c>
    </row>
    <row r="32" spans="1:12" ht="18" customHeight="1" x14ac:dyDescent="0.3">
      <c r="A32" s="24">
        <v>25</v>
      </c>
      <c r="B32" s="34" t="s">
        <v>22</v>
      </c>
      <c r="C32" s="26">
        <v>1</v>
      </c>
      <c r="D32" s="27">
        <v>1.6</v>
      </c>
      <c r="E32" s="28">
        <v>442.8</v>
      </c>
      <c r="F32" s="28">
        <v>133.69999999999999</v>
      </c>
      <c r="G32" s="28">
        <v>576.5</v>
      </c>
      <c r="H32" s="29">
        <v>28.8</v>
      </c>
      <c r="I32" s="30">
        <v>605.29999999999995</v>
      </c>
      <c r="J32" s="31">
        <v>11391.1</v>
      </c>
      <c r="K32" s="32">
        <v>11996.4</v>
      </c>
      <c r="L32" s="33">
        <v>11996.4</v>
      </c>
    </row>
    <row r="33" spans="1:12" ht="18" customHeight="1" x14ac:dyDescent="0.3">
      <c r="A33" s="24">
        <v>26</v>
      </c>
      <c r="B33" s="34" t="s">
        <v>23</v>
      </c>
      <c r="C33" s="26">
        <v>1</v>
      </c>
      <c r="D33" s="27">
        <v>2.2000000000000002</v>
      </c>
      <c r="E33" s="28">
        <v>608.9</v>
      </c>
      <c r="F33" s="28">
        <v>183.9</v>
      </c>
      <c r="G33" s="28">
        <v>792.8</v>
      </c>
      <c r="H33" s="29">
        <v>39.6</v>
      </c>
      <c r="I33" s="30">
        <v>832.4</v>
      </c>
      <c r="J33" s="31">
        <v>14340.6</v>
      </c>
      <c r="K33" s="32">
        <v>15173</v>
      </c>
      <c r="L33" s="33">
        <v>15173</v>
      </c>
    </row>
    <row r="34" spans="1:12" ht="18" customHeight="1" x14ac:dyDescent="0.3">
      <c r="A34" s="24">
        <v>27</v>
      </c>
      <c r="B34" s="34" t="s">
        <v>24</v>
      </c>
      <c r="C34" s="26">
        <v>4</v>
      </c>
      <c r="D34" s="27">
        <v>2.1</v>
      </c>
      <c r="E34" s="28">
        <v>2324.8000000000002</v>
      </c>
      <c r="F34" s="28">
        <v>702.1</v>
      </c>
      <c r="G34" s="28">
        <v>3026.9</v>
      </c>
      <c r="H34" s="29">
        <v>151.30000000000001</v>
      </c>
      <c r="I34" s="30">
        <v>3178.2000000000003</v>
      </c>
      <c r="J34" s="31">
        <v>60047.5</v>
      </c>
      <c r="K34" s="32">
        <v>63225.7</v>
      </c>
      <c r="L34" s="33">
        <v>63225.7</v>
      </c>
    </row>
    <row r="35" spans="1:12" ht="18" customHeight="1" x14ac:dyDescent="0.3">
      <c r="A35" s="24">
        <v>28</v>
      </c>
      <c r="B35" s="34" t="s">
        <v>25</v>
      </c>
      <c r="C35" s="26">
        <v>4</v>
      </c>
      <c r="D35" s="27">
        <v>1.6</v>
      </c>
      <c r="E35" s="28">
        <v>1771.3</v>
      </c>
      <c r="F35" s="28">
        <v>534.9</v>
      </c>
      <c r="G35" s="28">
        <v>2306.1999999999998</v>
      </c>
      <c r="H35" s="29">
        <v>115.3</v>
      </c>
      <c r="I35" s="30">
        <v>2421.5</v>
      </c>
      <c r="J35" s="31">
        <v>58277.8</v>
      </c>
      <c r="K35" s="32">
        <v>60699.3</v>
      </c>
      <c r="L35" s="33">
        <v>60699.3</v>
      </c>
    </row>
    <row r="36" spans="1:12" ht="18" customHeight="1" x14ac:dyDescent="0.3">
      <c r="A36" s="24">
        <v>29</v>
      </c>
      <c r="B36" s="34" t="s">
        <v>26</v>
      </c>
      <c r="C36" s="26">
        <v>1</v>
      </c>
      <c r="D36" s="27">
        <v>1.6</v>
      </c>
      <c r="E36" s="28">
        <v>442.8</v>
      </c>
      <c r="F36" s="28">
        <v>133.69999999999999</v>
      </c>
      <c r="G36" s="28">
        <v>576.5</v>
      </c>
      <c r="H36" s="29">
        <v>28.8</v>
      </c>
      <c r="I36" s="30">
        <v>605.29999999999995</v>
      </c>
      <c r="J36" s="31">
        <v>678.5</v>
      </c>
      <c r="K36" s="32">
        <v>1283.8</v>
      </c>
      <c r="L36" s="33">
        <v>1283.8</v>
      </c>
    </row>
    <row r="37" spans="1:12" ht="18" customHeight="1" x14ac:dyDescent="0.3">
      <c r="A37" s="24">
        <v>30</v>
      </c>
      <c r="B37" s="34" t="s">
        <v>27</v>
      </c>
      <c r="C37" s="26">
        <v>1</v>
      </c>
      <c r="D37" s="27">
        <v>1.6</v>
      </c>
      <c r="E37" s="28">
        <v>442.8</v>
      </c>
      <c r="F37" s="28">
        <v>133.69999999999999</v>
      </c>
      <c r="G37" s="28">
        <v>576.5</v>
      </c>
      <c r="H37" s="29">
        <v>28.8</v>
      </c>
      <c r="I37" s="30">
        <v>605.29999999999995</v>
      </c>
      <c r="J37" s="31">
        <v>7259.8</v>
      </c>
      <c r="K37" s="32">
        <v>7865.1</v>
      </c>
      <c r="L37" s="33">
        <v>7865.1</v>
      </c>
    </row>
    <row r="38" spans="1:12" ht="18" customHeight="1" x14ac:dyDescent="0.3">
      <c r="A38" s="24">
        <v>31</v>
      </c>
      <c r="B38" s="34" t="s">
        <v>28</v>
      </c>
      <c r="C38" s="26">
        <v>2</v>
      </c>
      <c r="D38" s="27">
        <v>1.6</v>
      </c>
      <c r="E38" s="28">
        <v>885.7</v>
      </c>
      <c r="F38" s="28">
        <v>267.5</v>
      </c>
      <c r="G38" s="28">
        <v>1153.2</v>
      </c>
      <c r="H38" s="29">
        <v>57.7</v>
      </c>
      <c r="I38" s="30">
        <v>1210.9000000000001</v>
      </c>
      <c r="J38" s="31">
        <v>11696.3</v>
      </c>
      <c r="K38" s="32">
        <v>12907.199999999999</v>
      </c>
      <c r="L38" s="33">
        <v>12907.199999999999</v>
      </c>
    </row>
    <row r="39" spans="1:12" ht="18" customHeight="1" x14ac:dyDescent="0.3">
      <c r="A39" s="24">
        <v>32</v>
      </c>
      <c r="B39" s="34" t="s">
        <v>29</v>
      </c>
      <c r="C39" s="26">
        <v>4</v>
      </c>
      <c r="D39" s="27">
        <v>1.6</v>
      </c>
      <c r="E39" s="28">
        <v>1771.3</v>
      </c>
      <c r="F39" s="28">
        <v>534.9</v>
      </c>
      <c r="G39" s="28">
        <v>2306.1999999999998</v>
      </c>
      <c r="H39" s="29">
        <v>115.3</v>
      </c>
      <c r="I39" s="30">
        <v>2421.5</v>
      </c>
      <c r="J39" s="31">
        <v>74550.899999999994</v>
      </c>
      <c r="K39" s="32">
        <v>76972.399999999994</v>
      </c>
      <c r="L39" s="33">
        <v>76972.399999999994</v>
      </c>
    </row>
    <row r="40" spans="1:12" ht="18" customHeight="1" x14ac:dyDescent="0.3">
      <c r="A40" s="24">
        <v>33</v>
      </c>
      <c r="B40" s="34" t="s">
        <v>30</v>
      </c>
      <c r="C40" s="26">
        <v>7.5</v>
      </c>
      <c r="D40" s="27">
        <v>1.6</v>
      </c>
      <c r="E40" s="28">
        <v>3321.2</v>
      </c>
      <c r="F40" s="28">
        <v>1003</v>
      </c>
      <c r="G40" s="28">
        <v>4324.2</v>
      </c>
      <c r="H40" s="29">
        <v>216.2</v>
      </c>
      <c r="I40" s="30">
        <v>4540.3999999999996</v>
      </c>
      <c r="J40" s="31">
        <v>71491.5</v>
      </c>
      <c r="K40" s="32">
        <v>76031.899999999994</v>
      </c>
      <c r="L40" s="33">
        <v>76031.899999999994</v>
      </c>
    </row>
    <row r="41" spans="1:12" ht="18" customHeight="1" x14ac:dyDescent="0.3">
      <c r="A41" s="24">
        <v>34</v>
      </c>
      <c r="B41" s="34" t="s">
        <v>31</v>
      </c>
      <c r="C41" s="26">
        <v>1</v>
      </c>
      <c r="D41" s="27">
        <v>1.6</v>
      </c>
      <c r="E41" s="28">
        <v>442.8</v>
      </c>
      <c r="F41" s="28">
        <v>133.69999999999999</v>
      </c>
      <c r="G41" s="28">
        <v>576.5</v>
      </c>
      <c r="H41" s="29">
        <v>28.8</v>
      </c>
      <c r="I41" s="30">
        <v>605.29999999999995</v>
      </c>
      <c r="J41" s="31">
        <v>2949.5</v>
      </c>
      <c r="K41" s="32">
        <v>3554.8</v>
      </c>
      <c r="L41" s="33">
        <v>3554.8</v>
      </c>
    </row>
    <row r="42" spans="1:12" ht="18" customHeight="1" x14ac:dyDescent="0.3">
      <c r="A42" s="24">
        <v>35</v>
      </c>
      <c r="B42" s="34" t="s">
        <v>32</v>
      </c>
      <c r="C42" s="26">
        <v>3</v>
      </c>
      <c r="D42" s="27">
        <v>1.6</v>
      </c>
      <c r="E42" s="28">
        <v>1328.5</v>
      </c>
      <c r="F42" s="28">
        <v>401.2</v>
      </c>
      <c r="G42" s="28">
        <v>1729.7</v>
      </c>
      <c r="H42" s="29">
        <v>86.5</v>
      </c>
      <c r="I42" s="30">
        <v>1816.2</v>
      </c>
      <c r="J42" s="31">
        <v>23697.599999999999</v>
      </c>
      <c r="K42" s="32">
        <v>25513.8</v>
      </c>
      <c r="L42" s="33">
        <v>25513.8</v>
      </c>
    </row>
    <row r="43" spans="1:12" ht="18" customHeight="1" x14ac:dyDescent="0.3">
      <c r="A43" s="24">
        <v>36</v>
      </c>
      <c r="B43" s="34" t="s">
        <v>33</v>
      </c>
      <c r="C43" s="26">
        <v>1.5</v>
      </c>
      <c r="D43" s="27">
        <v>2.1</v>
      </c>
      <c r="E43" s="28">
        <v>871.8</v>
      </c>
      <c r="F43" s="28">
        <v>263.3</v>
      </c>
      <c r="G43" s="28">
        <v>1135.0999999999999</v>
      </c>
      <c r="H43" s="29">
        <v>56.8</v>
      </c>
      <c r="I43" s="30">
        <v>1191.8999999999999</v>
      </c>
      <c r="J43" s="31">
        <v>19527.7</v>
      </c>
      <c r="K43" s="32">
        <v>20719.600000000002</v>
      </c>
      <c r="L43" s="33">
        <v>20719.600000000002</v>
      </c>
    </row>
    <row r="44" spans="1:12" ht="18" customHeight="1" x14ac:dyDescent="0.3">
      <c r="A44" s="24">
        <v>37</v>
      </c>
      <c r="B44" s="34" t="s">
        <v>34</v>
      </c>
      <c r="C44" s="26">
        <v>3.5</v>
      </c>
      <c r="D44" s="27">
        <v>2.2000000000000002</v>
      </c>
      <c r="E44" s="28">
        <v>2131.1</v>
      </c>
      <c r="F44" s="28">
        <v>643.6</v>
      </c>
      <c r="G44" s="28">
        <v>2774.7</v>
      </c>
      <c r="H44" s="29">
        <v>138.69999999999999</v>
      </c>
      <c r="I44" s="30">
        <v>2913.3999999999996</v>
      </c>
      <c r="J44" s="31">
        <v>31658.7</v>
      </c>
      <c r="K44" s="32">
        <v>34572.1</v>
      </c>
      <c r="L44" s="33">
        <v>34572.1</v>
      </c>
    </row>
    <row r="45" spans="1:12" ht="18" customHeight="1" x14ac:dyDescent="0.3">
      <c r="A45" s="24">
        <v>38</v>
      </c>
      <c r="B45" s="42" t="s">
        <v>57</v>
      </c>
      <c r="C45" s="43">
        <v>0.5</v>
      </c>
      <c r="D45" s="44">
        <v>1.6</v>
      </c>
      <c r="E45" s="28">
        <v>221.4</v>
      </c>
      <c r="F45" s="28">
        <v>66.900000000000006</v>
      </c>
      <c r="G45" s="28">
        <v>288.3</v>
      </c>
      <c r="H45" s="29">
        <v>14.4</v>
      </c>
      <c r="I45" s="30">
        <v>302.7</v>
      </c>
      <c r="J45" s="31">
        <v>254.3</v>
      </c>
      <c r="K45" s="32">
        <v>557</v>
      </c>
      <c r="L45" s="33">
        <v>557</v>
      </c>
    </row>
    <row r="46" spans="1:12" ht="18" customHeight="1" x14ac:dyDescent="0.3">
      <c r="A46" s="24">
        <v>39</v>
      </c>
      <c r="B46" s="34" t="s">
        <v>35</v>
      </c>
      <c r="C46" s="26">
        <v>1.5</v>
      </c>
      <c r="D46" s="27">
        <v>1.6</v>
      </c>
      <c r="E46" s="28">
        <v>664.2</v>
      </c>
      <c r="F46" s="28">
        <v>200.6</v>
      </c>
      <c r="G46" s="28">
        <v>864.80000000000007</v>
      </c>
      <c r="H46" s="29">
        <v>43.2</v>
      </c>
      <c r="I46" s="30">
        <v>908.00000000000011</v>
      </c>
      <c r="J46" s="31">
        <v>13316.3</v>
      </c>
      <c r="K46" s="32">
        <v>14224.3</v>
      </c>
      <c r="L46" s="33">
        <v>14224.3</v>
      </c>
    </row>
    <row r="47" spans="1:12" ht="18" customHeight="1" x14ac:dyDescent="0.3">
      <c r="A47" s="24">
        <v>40</v>
      </c>
      <c r="B47" s="34" t="s">
        <v>36</v>
      </c>
      <c r="C47" s="26">
        <v>5</v>
      </c>
      <c r="D47" s="27">
        <v>1.6</v>
      </c>
      <c r="E47" s="28">
        <v>2214.1</v>
      </c>
      <c r="F47" s="28">
        <v>668.7</v>
      </c>
      <c r="G47" s="28">
        <v>2882.8</v>
      </c>
      <c r="H47" s="29">
        <v>144.1</v>
      </c>
      <c r="I47" s="30">
        <v>3026.9</v>
      </c>
      <c r="J47" s="31">
        <v>78314</v>
      </c>
      <c r="K47" s="32">
        <v>81340.899999999994</v>
      </c>
      <c r="L47" s="33">
        <v>81340.899999999994</v>
      </c>
    </row>
    <row r="48" spans="1:12" ht="18" customHeight="1" x14ac:dyDescent="0.3">
      <c r="A48" s="24">
        <v>41</v>
      </c>
      <c r="B48" s="34" t="s">
        <v>37</v>
      </c>
      <c r="C48" s="26">
        <v>3</v>
      </c>
      <c r="D48" s="27">
        <v>1.6</v>
      </c>
      <c r="E48" s="28">
        <v>1328.5</v>
      </c>
      <c r="F48" s="28">
        <v>401.2</v>
      </c>
      <c r="G48" s="28">
        <v>1729.7</v>
      </c>
      <c r="H48" s="29">
        <v>86.5</v>
      </c>
      <c r="I48" s="30">
        <v>1816.2</v>
      </c>
      <c r="J48" s="31">
        <v>11509.9</v>
      </c>
      <c r="K48" s="32">
        <v>13326.1</v>
      </c>
      <c r="L48" s="33">
        <v>13326.1</v>
      </c>
    </row>
    <row r="49" spans="1:12" ht="18" customHeight="1" thickBot="1" x14ac:dyDescent="0.35">
      <c r="A49" s="24">
        <v>42</v>
      </c>
      <c r="B49" s="45" t="s">
        <v>38</v>
      </c>
      <c r="C49" s="46">
        <v>2.5</v>
      </c>
      <c r="D49" s="47">
        <v>1.6</v>
      </c>
      <c r="E49" s="48">
        <v>1107.0999999999999</v>
      </c>
      <c r="F49" s="48">
        <v>334.3</v>
      </c>
      <c r="G49" s="48">
        <v>1441.3999999999999</v>
      </c>
      <c r="H49" s="49">
        <v>72.099999999999994</v>
      </c>
      <c r="I49" s="50">
        <v>1513.4999999999998</v>
      </c>
      <c r="J49" s="51">
        <v>5898.7</v>
      </c>
      <c r="K49" s="52">
        <v>7412.2</v>
      </c>
      <c r="L49" s="53">
        <v>7412.2</v>
      </c>
    </row>
    <row r="50" spans="1:12" ht="21" customHeight="1" thickBot="1" x14ac:dyDescent="0.35">
      <c r="A50" s="69" t="s">
        <v>0</v>
      </c>
      <c r="B50" s="70"/>
      <c r="C50" s="54">
        <f>SUM(C7:C49)</f>
        <v>153.5</v>
      </c>
      <c r="D50" s="54"/>
      <c r="E50" s="55">
        <v>72969.900000000023</v>
      </c>
      <c r="F50" s="55">
        <v>22036.9</v>
      </c>
      <c r="G50" s="55">
        <v>95006.799999999988</v>
      </c>
      <c r="H50" s="55">
        <v>4750.2</v>
      </c>
      <c r="I50" s="55">
        <v>99756.999999999956</v>
      </c>
      <c r="J50" s="55">
        <f>SUM(J7:J49)</f>
        <v>1311757.5</v>
      </c>
      <c r="K50" s="56">
        <f>SUM(K7:K49)</f>
        <v>1411514.5000000002</v>
      </c>
      <c r="L50" s="57">
        <v>1411514.5000000002</v>
      </c>
    </row>
    <row r="51" spans="1:12" ht="15" customHeight="1" x14ac:dyDescent="0.25">
      <c r="A51" s="58"/>
      <c r="B51" s="58"/>
      <c r="C51" s="59"/>
      <c r="D51" s="59"/>
      <c r="E51" s="60"/>
      <c r="F51" s="60"/>
      <c r="G51" s="60"/>
      <c r="H51" s="60"/>
      <c r="I51" s="60"/>
      <c r="J51" s="60"/>
      <c r="K51" s="60"/>
    </row>
    <row r="52" spans="1:12" ht="15" customHeight="1" x14ac:dyDescent="0.25">
      <c r="A52" s="58"/>
      <c r="B52" s="58"/>
      <c r="C52" s="59"/>
      <c r="D52" s="59"/>
      <c r="E52" s="60"/>
      <c r="F52" s="60"/>
      <c r="G52" s="60"/>
      <c r="H52" s="60"/>
      <c r="I52" s="60"/>
      <c r="J52" s="60"/>
      <c r="K52" s="60"/>
    </row>
    <row r="55" spans="1:12" ht="18.75" customHeight="1" x14ac:dyDescent="0.3">
      <c r="B55" s="61" t="s">
        <v>58</v>
      </c>
      <c r="C55" s="61"/>
      <c r="D55" s="61"/>
      <c r="E55" s="61"/>
      <c r="F55" s="61"/>
      <c r="G55" s="61"/>
      <c r="H55" s="61"/>
      <c r="J55" s="61" t="s">
        <v>59</v>
      </c>
    </row>
    <row r="56" spans="1:12" ht="18.75" customHeight="1" x14ac:dyDescent="0.3">
      <c r="B56" s="61" t="s">
        <v>60</v>
      </c>
      <c r="C56" s="61"/>
      <c r="D56" s="61"/>
      <c r="E56" s="61"/>
      <c r="F56" s="61"/>
      <c r="G56" s="61"/>
      <c r="H56" s="61"/>
      <c r="I56" s="61"/>
    </row>
    <row r="59" spans="1:12" ht="15" customHeight="1" x14ac:dyDescent="0.25">
      <c r="B59" s="62" t="s">
        <v>61</v>
      </c>
    </row>
  </sheetData>
  <autoFilter ref="A5:L5"/>
  <mergeCells count="5">
    <mergeCell ref="A1:L1"/>
    <mergeCell ref="A2:L2"/>
    <mergeCell ref="A6:B6"/>
    <mergeCell ref="A17:B17"/>
    <mergeCell ref="A50:B50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Бадмаева Е.Ц.</cp:lastModifiedBy>
  <cp:lastPrinted>2018-03-05T04:51:30Z</cp:lastPrinted>
  <dcterms:created xsi:type="dcterms:W3CDTF">2008-04-02T05:34:15Z</dcterms:created>
  <dcterms:modified xsi:type="dcterms:W3CDTF">2018-03-06T07:00:47Z</dcterms:modified>
</cp:coreProperties>
</file>