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8\Отдел анализа и исполнения МБТ\1. Бюджет 2018\2 Уточнение\Материалы\"/>
    </mc:Choice>
  </mc:AlternateContent>
  <bookViews>
    <workbookView xWindow="0" yWindow="0" windowWidth="28800" windowHeight="11745" tabRatio="645"/>
  </bookViews>
  <sheets>
    <sheet name="субсидия на ВПР" sheetId="60" r:id="rId1"/>
  </sheets>
  <externalReferences>
    <externalReference r:id="rId2"/>
    <externalReference r:id="rId3"/>
  </externalReferences>
  <definedNames>
    <definedName name="_xlnm._FilterDatabase" localSheetId="0" hidden="1">'субсидия на ВПР'!$A$7:$S$41</definedName>
    <definedName name="Choice">[1]Вспомогательный!$A$18:$B$18</definedName>
    <definedName name="Data1" localSheetId="0">#REF!</definedName>
    <definedName name="Data1">#REF!</definedName>
    <definedName name="Data2" localSheetId="0">#REF!</definedName>
    <definedName name="Data2">#REF!</definedName>
    <definedName name="Data3" localSheetId="0">#REF!</definedName>
    <definedName name="Data3">#REF!</definedName>
    <definedName name="Economy1" localSheetId="0">#REF!</definedName>
    <definedName name="Economy1">#REF!</definedName>
    <definedName name="Economy2" localSheetId="0">#REF!</definedName>
    <definedName name="Economy2">#REF!</definedName>
    <definedName name="index">[2]Вспомогательный!$A$2:$A$3</definedName>
    <definedName name="Subsidy">[2]Вспомогательный!$J$33:$J$34</definedName>
    <definedName name="taxes" localSheetId="0">[2]Вспомогательный!#REF!</definedName>
    <definedName name="taxes">[2]Вспомогательный!#REF!</definedName>
    <definedName name="_xlnm.Print_Titles">#REF!</definedName>
    <definedName name="НВ">#REF!</definedName>
    <definedName name="_xlnm.Print_Area" localSheetId="0">'субсидия на ВПР'!$A$1:$Q$50</definedName>
    <definedName name="ооо">#REF!</definedName>
    <definedName name="проба">#REF!</definedName>
  </definedNames>
  <calcPr calcId="162913"/>
</workbook>
</file>

<file path=xl/calcChain.xml><?xml version="1.0" encoding="utf-8"?>
<calcChain xmlns="http://schemas.openxmlformats.org/spreadsheetml/2006/main">
  <c r="M40" i="60" l="1"/>
  <c r="D40" i="60" l="1"/>
  <c r="L40" i="60" l="1"/>
  <c r="E40" i="60" l="1"/>
  <c r="J40" i="60" l="1"/>
  <c r="K40" i="60"/>
  <c r="I40" i="60"/>
  <c r="G40" i="60" l="1"/>
  <c r="H40" i="60" l="1"/>
  <c r="N40" i="60"/>
  <c r="O40" i="60" l="1"/>
  <c r="P40" i="60" l="1"/>
  <c r="Q40" i="60" l="1"/>
</calcChain>
</file>

<file path=xl/sharedStrings.xml><?xml version="1.0" encoding="utf-8"?>
<sst xmlns="http://schemas.openxmlformats.org/spreadsheetml/2006/main" count="62" uniqueCount="62">
  <si>
    <t>РК+СН</t>
  </si>
  <si>
    <t>ВСЕГО</t>
  </si>
  <si>
    <t>№ района</t>
  </si>
  <si>
    <t>№ п/п</t>
  </si>
  <si>
    <t>х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</si>
  <si>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</si>
  <si>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</si>
  <si>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</si>
  <si>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</si>
  <si>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</si>
  <si>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</si>
  <si>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</si>
  <si>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</si>
  <si>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</si>
  <si>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</si>
  <si>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</si>
  <si>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</si>
  <si>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</si>
  <si>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</si>
  <si>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</si>
  <si>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</si>
  <si>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</si>
  <si>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</si>
  <si>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</si>
  <si>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</si>
  <si>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</si>
  <si>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</si>
  <si>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</si>
  <si>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</si>
  <si>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</si>
  <si>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</si>
  <si>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</si>
  <si>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</si>
  <si>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</si>
  <si>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</si>
  <si>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</si>
  <si>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</si>
  <si>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тыс. рублей</t>
  </si>
  <si>
    <t>Министр финансов Иркутской области</t>
  </si>
  <si>
    <t>Наименование муниципальных районов</t>
  </si>
  <si>
    <t>в том числе:</t>
  </si>
  <si>
    <t>Е.Ц. Бадмаева, 25-63-44</t>
  </si>
  <si>
    <t>РАСЧЕТ РАСПРЕДЕЛЕНИЯ</t>
  </si>
  <si>
    <t>Доходы</t>
  </si>
  <si>
    <t>Расходы</t>
  </si>
  <si>
    <t>налоговые, неналоговые доходы (без акцизов на нефтепродукты)</t>
  </si>
  <si>
    <t>Численнность населения на 01.01.2017</t>
  </si>
  <si>
    <t>дотации на выравнивание поселений из ОБ в 2018 году</t>
  </si>
  <si>
    <t>Н.В. Бояринова</t>
  </si>
  <si>
    <t>дотации, распределенные районом</t>
  </si>
  <si>
    <t>по оценкам по состоянию на 1 февраля 2018 года</t>
  </si>
  <si>
    <t>второй части субсидии на выравнивание уровня бюджетной обеспеченности поселений Иркутской области, входящих в состав 
муниципального района Иркутской области на 2018 год (далее - вторая часть субсидии на ВПР)</t>
  </si>
  <si>
    <t>Вторая часть субсидии на ВПР</t>
  </si>
  <si>
    <t>Итого субсидия на ВПР</t>
  </si>
  <si>
    <t>Субсидия на ВПР в Законе об областном бюджете</t>
  </si>
  <si>
    <r>
      <t xml:space="preserve">Субсидия на ВПР </t>
    </r>
    <r>
      <rPr>
        <u/>
        <sz val="10"/>
        <rFont val="Times New Roman"/>
        <family val="1"/>
        <charset val="204"/>
      </rPr>
      <t>на 2 этапе</t>
    </r>
    <r>
      <rPr>
        <sz val="10"/>
        <rFont val="Times New Roman"/>
        <family val="1"/>
        <charset val="204"/>
      </rPr>
      <t xml:space="preserve"> распределения </t>
    </r>
  </si>
  <si>
    <t>7=8+9+10+11+12</t>
  </si>
  <si>
    <t>15=12+14</t>
  </si>
  <si>
    <t>16=3+15</t>
  </si>
  <si>
    <r>
      <t xml:space="preserve">субсидия на ВПР </t>
    </r>
    <r>
      <rPr>
        <u/>
        <sz val="10"/>
        <rFont val="Times New Roman"/>
        <family val="1"/>
        <charset val="204"/>
      </rPr>
      <t>на 1 этапе</t>
    </r>
    <r>
      <rPr>
        <sz val="10"/>
        <rFont val="Times New Roman"/>
        <family val="1"/>
        <charset val="204"/>
      </rPr>
      <t xml:space="preserve"> распределения (по данным минтруда: доп. потребность ГСП на МРОТ)</t>
    </r>
  </si>
  <si>
    <t>Остатки нецелевых средств на 01.01.2018</t>
  </si>
  <si>
    <t>расчетный нераспределенный резерв дотаций из бюджета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</si>
</sst>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р_._-;\-* #,##0.00_р_._-;_-* &quot;-&quot;??_р_._-;_-@_-"/>
    <numFmt numFmtId="164" formatCode="#,##0_ ;[Red]\-#,##0\ "/>
    <numFmt numFmtId="165" formatCode="#,##0.0_ ;[Red]\-#,##0.0\ "/>
    <numFmt numFmtId="166" formatCode="\$#,##0\ ;\(\$#,##0\)"/>
    <numFmt numFmtId="167" formatCode="dd\.mm\.yyyy"/>
    <numFmt numFmtId="174" formatCode="#,##0.00000000000_ ;[Red]\-#,##0.00000000000\ 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color indexed="24"/>
      <name val="Arial"/>
      <family val="2"/>
      <charset val="204"/>
    </font>
    <font>
      <sz val="10"/>
      <name val="Times New Roman CYR"/>
      <charset val="204"/>
    </font>
    <font>
      <sz val="10"/>
      <color rgb="FF000000"/>
      <name val="Arial"/>
      <family val="2"/>
      <charset val="204"/>
    </font>
    <font>
      <b/>
      <sz val="18"/>
      <color theme="3"/>
      <name val="Cambria"/>
      <family val="1"/>
      <charset val="204"/>
      <scheme val="maj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u/>
      <sz val="10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theme="0" tint="-0.49998474074526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54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9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/>
    <xf numFmtId="0" fontId="14" fillId="30" borderId="7" applyNumberFormat="0" applyAlignment="0" applyProtection="0"/>
    <xf numFmtId="0" fontId="16" fillId="31" borderId="10" applyNumberFormat="0" applyAlignment="0" applyProtection="0"/>
    <xf numFmtId="0" fontId="20" fillId="0" borderId="0"/>
    <xf numFmtId="43" fontId="21" fillId="0" borderId="0" applyFont="0" applyFill="0" applyBorder="0" applyAlignment="0" applyProtection="0"/>
    <xf numFmtId="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22" fillId="0" borderId="0" applyFont="0" applyFill="0" applyBorder="0" applyAlignment="0" applyProtection="0"/>
    <xf numFmtId="0" fontId="9" fillId="32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12" fillId="4" borderId="7" applyNumberFormat="0" applyAlignment="0" applyProtection="0"/>
    <xf numFmtId="0" fontId="15" fillId="0" borderId="9" applyNumberFormat="0" applyFill="0" applyAlignment="0" applyProtection="0"/>
    <xf numFmtId="0" fontId="11" fillId="33" borderId="0" applyNumberFormat="0" applyBorder="0" applyAlignment="0" applyProtection="0"/>
    <xf numFmtId="0" fontId="21" fillId="0" borderId="0"/>
    <xf numFmtId="0" fontId="23" fillId="0" borderId="0"/>
    <xf numFmtId="0" fontId="1" fillId="3" borderId="11" applyNumberFormat="0" applyFont="0" applyAlignment="0" applyProtection="0"/>
    <xf numFmtId="0" fontId="13" fillId="30" borderId="8" applyNumberFormat="0" applyAlignment="0" applyProtection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5" fillId="0" borderId="12" applyNumberFormat="0" applyFill="0" applyAlignment="0" applyProtection="0"/>
    <xf numFmtId="0" fontId="20" fillId="0" borderId="0"/>
    <xf numFmtId="0" fontId="17" fillId="0" borderId="0" applyNumberFormat="0" applyFill="0" applyBorder="0" applyAlignment="0" applyProtection="0"/>
    <xf numFmtId="49" fontId="26" fillId="0" borderId="0">
      <alignment horizontal="center"/>
    </xf>
    <xf numFmtId="49" fontId="26" fillId="0" borderId="13">
      <alignment horizontal="center" wrapText="1"/>
    </xf>
    <xf numFmtId="49" fontId="26" fillId="0" borderId="14">
      <alignment horizontal="center" wrapText="1"/>
    </xf>
    <xf numFmtId="49" fontId="26" fillId="0" borderId="15">
      <alignment horizontal="center"/>
    </xf>
    <xf numFmtId="49" fontId="26" fillId="0" borderId="16"/>
    <xf numFmtId="4" fontId="26" fillId="0" borderId="15">
      <alignment horizontal="right"/>
    </xf>
    <xf numFmtId="4" fontId="26" fillId="0" borderId="13">
      <alignment horizontal="right"/>
    </xf>
    <xf numFmtId="49" fontId="26" fillId="0" borderId="0">
      <alignment horizontal="right"/>
    </xf>
    <xf numFmtId="4" fontId="26" fillId="0" borderId="17">
      <alignment horizontal="right"/>
    </xf>
    <xf numFmtId="49" fontId="26" fillId="0" borderId="18">
      <alignment horizontal="center"/>
    </xf>
    <xf numFmtId="4" fontId="26" fillId="0" borderId="19">
      <alignment horizontal="right"/>
    </xf>
    <xf numFmtId="0" fontId="26" fillId="0" borderId="20">
      <alignment horizontal="left" wrapText="1"/>
    </xf>
    <xf numFmtId="0" fontId="27" fillId="0" borderId="21">
      <alignment horizontal="left" wrapText="1"/>
    </xf>
    <xf numFmtId="0" fontId="26" fillId="0" borderId="22">
      <alignment horizontal="left" wrapText="1" indent="2"/>
    </xf>
    <xf numFmtId="0" fontId="24" fillId="0" borderId="23"/>
    <xf numFmtId="0" fontId="26" fillId="0" borderId="16"/>
    <xf numFmtId="0" fontId="24" fillId="0" borderId="16"/>
    <xf numFmtId="0" fontId="27" fillId="0" borderId="0">
      <alignment horizontal="center"/>
    </xf>
    <xf numFmtId="0" fontId="27" fillId="0" borderId="16"/>
    <xf numFmtId="0" fontId="26" fillId="0" borderId="24">
      <alignment horizontal="left" wrapText="1"/>
    </xf>
    <xf numFmtId="0" fontId="26" fillId="0" borderId="25">
      <alignment horizontal="left" wrapText="1" indent="1"/>
    </xf>
    <xf numFmtId="0" fontId="26" fillId="0" borderId="24">
      <alignment horizontal="left" wrapText="1" indent="2"/>
    </xf>
    <xf numFmtId="0" fontId="24" fillId="34" borderId="26"/>
    <xf numFmtId="0" fontId="26" fillId="0" borderId="27">
      <alignment horizontal="left" wrapText="1" indent="2"/>
    </xf>
    <xf numFmtId="0" fontId="26" fillId="0" borderId="0">
      <alignment horizontal="center" wrapText="1"/>
    </xf>
    <xf numFmtId="49" fontId="26" fillId="0" borderId="16">
      <alignment horizontal="left"/>
    </xf>
    <xf numFmtId="49" fontId="26" fillId="0" borderId="28">
      <alignment horizontal="center" wrapText="1"/>
    </xf>
    <xf numFmtId="49" fontId="26" fillId="0" borderId="28">
      <alignment horizontal="center" shrinkToFit="1"/>
    </xf>
    <xf numFmtId="49" fontId="26" fillId="0" borderId="15">
      <alignment horizontal="center" shrinkToFit="1"/>
    </xf>
    <xf numFmtId="0" fontId="26" fillId="0" borderId="29">
      <alignment horizontal="left" wrapText="1"/>
    </xf>
    <xf numFmtId="0" fontId="26" fillId="0" borderId="20">
      <alignment horizontal="left" wrapText="1" indent="1"/>
    </xf>
    <xf numFmtId="0" fontId="26" fillId="0" borderId="29">
      <alignment horizontal="left" wrapText="1" indent="2"/>
    </xf>
    <xf numFmtId="0" fontId="26" fillId="0" borderId="20">
      <alignment horizontal="left" wrapText="1" indent="2"/>
    </xf>
    <xf numFmtId="0" fontId="24" fillId="0" borderId="30"/>
    <xf numFmtId="0" fontId="24" fillId="0" borderId="31"/>
    <xf numFmtId="0" fontId="27" fillId="0" borderId="32">
      <alignment horizontal="center" vertical="center" textRotation="90" wrapText="1"/>
    </xf>
    <xf numFmtId="0" fontId="27" fillId="0" borderId="23">
      <alignment horizontal="center" vertical="center" textRotation="90" wrapText="1"/>
    </xf>
    <xf numFmtId="0" fontId="26" fillId="0" borderId="0">
      <alignment vertical="center"/>
    </xf>
    <xf numFmtId="0" fontId="27" fillId="0" borderId="16">
      <alignment horizontal="center" vertical="center" textRotation="90" wrapText="1"/>
    </xf>
    <xf numFmtId="0" fontId="27" fillId="0" borderId="23">
      <alignment horizontal="center" vertical="center" textRotation="90"/>
    </xf>
    <xf numFmtId="0" fontId="27" fillId="0" borderId="16">
      <alignment horizontal="center" vertical="center" textRotation="90"/>
    </xf>
    <xf numFmtId="0" fontId="27" fillId="0" borderId="32">
      <alignment horizontal="center" vertical="center" textRotation="90"/>
    </xf>
    <xf numFmtId="0" fontId="27" fillId="0" borderId="33">
      <alignment horizontal="center" vertical="center" textRotation="90"/>
    </xf>
    <xf numFmtId="0" fontId="28" fillId="0" borderId="16">
      <alignment wrapText="1"/>
    </xf>
    <xf numFmtId="0" fontId="28" fillId="0" borderId="33">
      <alignment wrapText="1"/>
    </xf>
    <xf numFmtId="0" fontId="28" fillId="0" borderId="23">
      <alignment wrapText="1"/>
    </xf>
    <xf numFmtId="0" fontId="26" fillId="0" borderId="33">
      <alignment horizontal="center" vertical="top" wrapText="1"/>
    </xf>
    <xf numFmtId="0" fontId="27" fillId="0" borderId="34"/>
    <xf numFmtId="49" fontId="29" fillId="0" borderId="35">
      <alignment horizontal="left" vertical="center" wrapText="1"/>
    </xf>
    <xf numFmtId="49" fontId="26" fillId="0" borderId="36">
      <alignment horizontal="left" vertical="center" wrapText="1" indent="2"/>
    </xf>
    <xf numFmtId="49" fontId="26" fillId="0" borderId="27">
      <alignment horizontal="left" vertical="center" wrapText="1" indent="3"/>
    </xf>
    <xf numFmtId="49" fontId="26" fillId="0" borderId="35">
      <alignment horizontal="left" vertical="center" wrapText="1" indent="3"/>
    </xf>
    <xf numFmtId="49" fontId="26" fillId="0" borderId="37">
      <alignment horizontal="left" vertical="center" wrapText="1" indent="3"/>
    </xf>
    <xf numFmtId="0" fontId="29" fillId="0" borderId="34">
      <alignment horizontal="left" vertical="center" wrapText="1"/>
    </xf>
    <xf numFmtId="49" fontId="26" fillId="0" borderId="23">
      <alignment horizontal="left" vertical="center" wrapText="1" indent="3"/>
    </xf>
    <xf numFmtId="49" fontId="26" fillId="0" borderId="0">
      <alignment horizontal="left" vertical="center" wrapText="1" indent="3"/>
    </xf>
    <xf numFmtId="49" fontId="26" fillId="0" borderId="16">
      <alignment horizontal="left" vertical="center" wrapText="1" indent="3"/>
    </xf>
    <xf numFmtId="49" fontId="29" fillId="0" borderId="34">
      <alignment horizontal="left" vertical="center" wrapText="1"/>
    </xf>
    <xf numFmtId="0" fontId="26" fillId="0" borderId="35">
      <alignment horizontal="left" vertical="center" wrapText="1"/>
    </xf>
    <xf numFmtId="0" fontId="26" fillId="0" borderId="37">
      <alignment horizontal="left" vertical="center" wrapText="1"/>
    </xf>
    <xf numFmtId="49" fontId="26" fillId="0" borderId="35">
      <alignment horizontal="left" vertical="center" wrapText="1"/>
    </xf>
    <xf numFmtId="49" fontId="26" fillId="0" borderId="37">
      <alignment horizontal="left" vertical="center" wrapText="1"/>
    </xf>
    <xf numFmtId="49" fontId="27" fillId="0" borderId="38">
      <alignment horizontal="center"/>
    </xf>
    <xf numFmtId="49" fontId="27" fillId="0" borderId="39">
      <alignment horizontal="center" vertical="center" wrapText="1"/>
    </xf>
    <xf numFmtId="49" fontId="26" fillId="0" borderId="40">
      <alignment horizontal="center" vertical="center" wrapText="1"/>
    </xf>
    <xf numFmtId="49" fontId="26" fillId="0" borderId="28">
      <alignment horizontal="center" vertical="center" wrapText="1"/>
    </xf>
    <xf numFmtId="49" fontId="26" fillId="0" borderId="39">
      <alignment horizontal="center" vertical="center" wrapText="1"/>
    </xf>
    <xf numFmtId="49" fontId="26" fillId="0" borderId="41">
      <alignment horizontal="center" vertical="center" wrapText="1"/>
    </xf>
    <xf numFmtId="49" fontId="26" fillId="0" borderId="42">
      <alignment horizontal="center" vertical="center" wrapText="1"/>
    </xf>
    <xf numFmtId="49" fontId="26" fillId="0" borderId="0">
      <alignment horizontal="center" vertical="center" wrapText="1"/>
    </xf>
    <xf numFmtId="49" fontId="26" fillId="0" borderId="16">
      <alignment horizontal="center" vertical="center" wrapText="1"/>
    </xf>
    <xf numFmtId="49" fontId="27" fillId="0" borderId="38">
      <alignment horizontal="center" vertical="center" wrapText="1"/>
    </xf>
    <xf numFmtId="0" fontId="27" fillId="0" borderId="38">
      <alignment horizontal="center" vertical="center"/>
    </xf>
    <xf numFmtId="0" fontId="26" fillId="0" borderId="40">
      <alignment horizontal="center" vertical="center"/>
    </xf>
    <xf numFmtId="0" fontId="26" fillId="0" borderId="28">
      <alignment horizontal="center" vertical="center"/>
    </xf>
    <xf numFmtId="0" fontId="26" fillId="0" borderId="39">
      <alignment horizontal="center" vertical="center"/>
    </xf>
    <xf numFmtId="0" fontId="27" fillId="0" borderId="39">
      <alignment horizontal="center" vertical="center"/>
    </xf>
    <xf numFmtId="0" fontId="26" fillId="0" borderId="41">
      <alignment horizontal="center" vertical="center"/>
    </xf>
    <xf numFmtId="49" fontId="27" fillId="0" borderId="38">
      <alignment horizontal="center" vertical="center"/>
    </xf>
    <xf numFmtId="49" fontId="26" fillId="0" borderId="40">
      <alignment horizontal="center" vertical="center"/>
    </xf>
    <xf numFmtId="49" fontId="26" fillId="0" borderId="28">
      <alignment horizontal="center" vertical="center"/>
    </xf>
    <xf numFmtId="49" fontId="26" fillId="0" borderId="39">
      <alignment horizontal="center" vertical="center"/>
    </xf>
    <xf numFmtId="49" fontId="26" fillId="0" borderId="41">
      <alignment horizontal="center" vertical="center"/>
    </xf>
    <xf numFmtId="49" fontId="26" fillId="0" borderId="16">
      <alignment horizontal="center"/>
    </xf>
    <xf numFmtId="0" fontId="26" fillId="0" borderId="23">
      <alignment horizontal="center"/>
    </xf>
    <xf numFmtId="0" fontId="26" fillId="0" borderId="0">
      <alignment horizontal="center"/>
    </xf>
    <xf numFmtId="49" fontId="26" fillId="0" borderId="16"/>
    <xf numFmtId="0" fontId="26" fillId="0" borderId="33">
      <alignment horizontal="center" vertical="top"/>
    </xf>
    <xf numFmtId="49" fontId="26" fillId="0" borderId="33">
      <alignment horizontal="center" vertical="top" wrapText="1"/>
    </xf>
    <xf numFmtId="0" fontId="26" fillId="0" borderId="30"/>
    <xf numFmtId="4" fontId="26" fillId="0" borderId="43">
      <alignment horizontal="right"/>
    </xf>
    <xf numFmtId="4" fontId="26" fillId="0" borderId="42">
      <alignment horizontal="right"/>
    </xf>
    <xf numFmtId="4" fontId="26" fillId="0" borderId="0">
      <alignment horizontal="right" shrinkToFit="1"/>
    </xf>
    <xf numFmtId="4" fontId="26" fillId="0" borderId="16">
      <alignment horizontal="right"/>
    </xf>
    <xf numFmtId="0" fontId="26" fillId="0" borderId="23"/>
    <xf numFmtId="0" fontId="26" fillId="0" borderId="33">
      <alignment horizontal="center" vertical="top" wrapText="1"/>
    </xf>
    <xf numFmtId="0" fontId="26" fillId="0" borderId="16">
      <alignment horizontal="center"/>
    </xf>
    <xf numFmtId="49" fontId="26" fillId="0" borderId="23">
      <alignment horizontal="center"/>
    </xf>
    <xf numFmtId="49" fontId="26" fillId="0" borderId="0">
      <alignment horizontal="left"/>
    </xf>
    <xf numFmtId="4" fontId="26" fillId="0" borderId="30">
      <alignment horizontal="right"/>
    </xf>
    <xf numFmtId="0" fontId="26" fillId="0" borderId="33">
      <alignment horizontal="center" vertical="top"/>
    </xf>
    <xf numFmtId="4" fontId="26" fillId="0" borderId="31">
      <alignment horizontal="right"/>
    </xf>
    <xf numFmtId="4" fontId="26" fillId="0" borderId="44">
      <alignment horizontal="right"/>
    </xf>
    <xf numFmtId="0" fontId="26" fillId="0" borderId="31"/>
    <xf numFmtId="0" fontId="30" fillId="0" borderId="45"/>
    <xf numFmtId="0" fontId="24" fillId="34" borderId="0"/>
    <xf numFmtId="0" fontId="27" fillId="0" borderId="0"/>
    <xf numFmtId="0" fontId="31" fillId="0" borderId="0"/>
    <xf numFmtId="0" fontId="26" fillId="0" borderId="0">
      <alignment horizontal="left"/>
    </xf>
    <xf numFmtId="0" fontId="26" fillId="0" borderId="0"/>
    <xf numFmtId="0" fontId="30" fillId="0" borderId="0"/>
    <xf numFmtId="0" fontId="24" fillId="0" borderId="0"/>
    <xf numFmtId="0" fontId="24" fillId="34" borderId="16"/>
    <xf numFmtId="49" fontId="26" fillId="0" borderId="33">
      <alignment horizontal="center" vertical="center" wrapText="1"/>
    </xf>
    <xf numFmtId="49" fontId="26" fillId="0" borderId="33">
      <alignment horizontal="center" vertical="center" wrapText="1"/>
    </xf>
    <xf numFmtId="0" fontId="24" fillId="34" borderId="46"/>
    <xf numFmtId="0" fontId="26" fillId="0" borderId="47">
      <alignment horizontal="left" wrapText="1"/>
    </xf>
    <xf numFmtId="0" fontId="26" fillId="0" borderId="24">
      <alignment horizontal="left" wrapText="1" indent="1"/>
    </xf>
    <xf numFmtId="0" fontId="26" fillId="0" borderId="18">
      <alignment horizontal="left" wrapText="1" indent="2"/>
    </xf>
    <xf numFmtId="0" fontId="24" fillId="34" borderId="23"/>
    <xf numFmtId="0" fontId="32" fillId="0" borderId="0">
      <alignment horizontal="center" wrapText="1"/>
    </xf>
    <xf numFmtId="0" fontId="33" fillId="0" borderId="0">
      <alignment horizontal="center" vertical="top"/>
    </xf>
    <xf numFmtId="0" fontId="26" fillId="0" borderId="16">
      <alignment wrapText="1"/>
    </xf>
    <xf numFmtId="0" fontId="26" fillId="0" borderId="46">
      <alignment wrapText="1"/>
    </xf>
    <xf numFmtId="0" fontId="26" fillId="0" borderId="23">
      <alignment horizontal="left"/>
    </xf>
    <xf numFmtId="0" fontId="24" fillId="34" borderId="48"/>
    <xf numFmtId="49" fontId="26" fillId="0" borderId="38">
      <alignment horizontal="center" wrapText="1"/>
    </xf>
    <xf numFmtId="49" fontId="26" fillId="0" borderId="40">
      <alignment horizontal="center" wrapText="1"/>
    </xf>
    <xf numFmtId="49" fontId="26" fillId="0" borderId="39">
      <alignment horizontal="center"/>
    </xf>
    <xf numFmtId="0" fontId="24" fillId="34" borderId="49"/>
    <xf numFmtId="0" fontId="26" fillId="0" borderId="42"/>
    <xf numFmtId="0" fontId="26" fillId="0" borderId="0">
      <alignment horizontal="center"/>
    </xf>
    <xf numFmtId="49" fontId="26" fillId="0" borderId="23"/>
    <xf numFmtId="49" fontId="26" fillId="0" borderId="0"/>
    <xf numFmtId="49" fontId="26" fillId="0" borderId="13">
      <alignment horizontal="center"/>
    </xf>
    <xf numFmtId="49" fontId="26" fillId="0" borderId="30">
      <alignment horizontal="center"/>
    </xf>
    <xf numFmtId="49" fontId="26" fillId="0" borderId="33">
      <alignment horizontal="center"/>
    </xf>
    <xf numFmtId="49" fontId="26" fillId="0" borderId="33">
      <alignment horizontal="center" vertical="center" wrapText="1"/>
    </xf>
    <xf numFmtId="49" fontId="26" fillId="0" borderId="43">
      <alignment horizontal="center" vertical="center" wrapText="1"/>
    </xf>
    <xf numFmtId="0" fontId="24" fillId="34" borderId="50"/>
    <xf numFmtId="4" fontId="26" fillId="0" borderId="33">
      <alignment horizontal="right"/>
    </xf>
    <xf numFmtId="0" fontId="26" fillId="35" borderId="42"/>
    <xf numFmtId="0" fontId="26" fillId="35" borderId="0"/>
    <xf numFmtId="0" fontId="32" fillId="0" borderId="0">
      <alignment horizontal="center" wrapText="1"/>
    </xf>
    <xf numFmtId="0" fontId="34" fillId="0" borderId="51"/>
    <xf numFmtId="49" fontId="35" fillId="0" borderId="52">
      <alignment horizontal="right"/>
    </xf>
    <xf numFmtId="0" fontId="26" fillId="0" borderId="52">
      <alignment horizontal="right"/>
    </xf>
    <xf numFmtId="0" fontId="34" fillId="0" borderId="16"/>
    <xf numFmtId="0" fontId="26" fillId="0" borderId="43">
      <alignment horizontal="center"/>
    </xf>
    <xf numFmtId="49" fontId="24" fillId="0" borderId="53">
      <alignment horizontal="center"/>
    </xf>
    <xf numFmtId="167" fontId="26" fillId="0" borderId="21">
      <alignment horizontal="center"/>
    </xf>
    <xf numFmtId="0" fontId="26" fillId="0" borderId="54">
      <alignment horizontal="center"/>
    </xf>
    <xf numFmtId="49" fontId="26" fillId="0" borderId="22">
      <alignment horizontal="center"/>
    </xf>
    <xf numFmtId="49" fontId="26" fillId="0" borderId="21">
      <alignment horizontal="center"/>
    </xf>
    <xf numFmtId="0" fontId="26" fillId="0" borderId="21">
      <alignment horizontal="center"/>
    </xf>
    <xf numFmtId="49" fontId="26" fillId="0" borderId="55">
      <alignment horizontal="center"/>
    </xf>
    <xf numFmtId="0" fontId="30" fillId="0" borderId="42"/>
    <xf numFmtId="0" fontId="34" fillId="0" borderId="0"/>
    <xf numFmtId="0" fontId="24" fillId="0" borderId="56"/>
    <xf numFmtId="0" fontId="24" fillId="0" borderId="45"/>
    <xf numFmtId="4" fontId="26" fillId="0" borderId="18">
      <alignment horizontal="right"/>
    </xf>
    <xf numFmtId="49" fontId="26" fillId="0" borderId="31">
      <alignment horizontal="center"/>
    </xf>
    <xf numFmtId="0" fontId="26" fillId="0" borderId="57">
      <alignment horizontal="left" wrapText="1"/>
    </xf>
    <xf numFmtId="0" fontId="26" fillId="0" borderId="29">
      <alignment horizontal="left" wrapText="1" indent="1"/>
    </xf>
    <xf numFmtId="0" fontId="26" fillId="0" borderId="21">
      <alignment horizontal="left" wrapText="1" indent="2"/>
    </xf>
    <xf numFmtId="0" fontId="24" fillId="34" borderId="58"/>
    <xf numFmtId="0" fontId="26" fillId="35" borderId="26"/>
    <xf numFmtId="0" fontId="32" fillId="0" borderId="0">
      <alignment horizontal="left" wrapText="1"/>
    </xf>
    <xf numFmtId="49" fontId="24" fillId="0" borderId="0"/>
    <xf numFmtId="0" fontId="26" fillId="0" borderId="0">
      <alignment horizontal="right"/>
    </xf>
    <xf numFmtId="49" fontId="26" fillId="0" borderId="0">
      <alignment horizontal="right"/>
    </xf>
    <xf numFmtId="0" fontId="26" fillId="0" borderId="0">
      <alignment horizontal="left" wrapText="1"/>
    </xf>
    <xf numFmtId="0" fontId="26" fillId="0" borderId="16">
      <alignment horizontal="left"/>
    </xf>
    <xf numFmtId="0" fontId="26" fillId="0" borderId="25">
      <alignment horizontal="left" wrapText="1"/>
    </xf>
    <xf numFmtId="0" fontId="26" fillId="0" borderId="46"/>
    <xf numFmtId="0" fontId="27" fillId="0" borderId="59">
      <alignment horizontal="left" wrapText="1"/>
    </xf>
    <xf numFmtId="0" fontId="26" fillId="0" borderId="17">
      <alignment horizontal="left" wrapText="1" indent="2"/>
    </xf>
    <xf numFmtId="49" fontId="26" fillId="0" borderId="0">
      <alignment horizontal="center" wrapText="1"/>
    </xf>
    <xf numFmtId="49" fontId="26" fillId="0" borderId="39">
      <alignment horizontal="center" wrapText="1"/>
    </xf>
    <xf numFmtId="0" fontId="26" fillId="0" borderId="60"/>
    <xf numFmtId="0" fontId="26" fillId="0" borderId="61">
      <alignment horizontal="center" wrapText="1"/>
    </xf>
    <xf numFmtId="0" fontId="24" fillId="34" borderId="42"/>
    <xf numFmtId="49" fontId="26" fillId="0" borderId="28">
      <alignment horizontal="center"/>
    </xf>
    <xf numFmtId="0" fontId="24" fillId="0" borderId="42"/>
    <xf numFmtId="0" fontId="36" fillId="0" borderId="0"/>
    <xf numFmtId="0" fontId="1" fillId="0" borderId="0"/>
    <xf numFmtId="0" fontId="1" fillId="0" borderId="0"/>
    <xf numFmtId="0" fontId="21" fillId="0" borderId="0"/>
    <xf numFmtId="9" fontId="21" fillId="0" borderId="0" applyFont="0" applyFill="0" applyBorder="0" applyAlignment="0" applyProtection="0"/>
    <xf numFmtId="0" fontId="40" fillId="0" borderId="0"/>
  </cellStyleXfs>
  <cellXfs count="34">
    <xf numFmtId="0" fontId="0" fillId="0" borderId="0" xfId="0"/>
    <xf numFmtId="164" fontId="38" fillId="0" borderId="0" xfId="0" applyNumberFormat="1" applyFont="1" applyFill="1" applyAlignment="1">
      <alignment vertical="center" wrapText="1"/>
    </xf>
    <xf numFmtId="164" fontId="38" fillId="36" borderId="0" xfId="0" applyNumberFormat="1" applyFont="1" applyFill="1" applyAlignment="1">
      <alignment vertical="center" wrapText="1"/>
    </xf>
    <xf numFmtId="0" fontId="38" fillId="0" borderId="0" xfId="0" applyNumberFormat="1" applyFont="1" applyFill="1" applyAlignment="1">
      <alignment vertical="center" wrapText="1"/>
    </xf>
    <xf numFmtId="164" fontId="37" fillId="0" borderId="0" xfId="0" applyNumberFormat="1" applyFont="1" applyFill="1" applyAlignment="1">
      <alignment vertical="center"/>
    </xf>
    <xf numFmtId="0" fontId="39" fillId="0" borderId="0" xfId="0" applyFont="1" applyAlignment="1">
      <alignment vertical="center"/>
    </xf>
    <xf numFmtId="0" fontId="38" fillId="2" borderId="0" xfId="0" applyFont="1" applyFill="1" applyAlignment="1">
      <alignment vertical="center"/>
    </xf>
    <xf numFmtId="164" fontId="38" fillId="2" borderId="0" xfId="0" applyNumberFormat="1" applyFont="1" applyFill="1" applyAlignment="1">
      <alignment vertical="center" wrapText="1"/>
    </xf>
    <xf numFmtId="164" fontId="38" fillId="0" borderId="1" xfId="0" applyNumberFormat="1" applyFont="1" applyFill="1" applyBorder="1" applyAlignment="1">
      <alignment vertical="center" shrinkToFit="1"/>
    </xf>
    <xf numFmtId="164" fontId="38" fillId="36" borderId="1" xfId="0" applyNumberFormat="1" applyFont="1" applyFill="1" applyBorder="1" applyAlignment="1">
      <alignment vertical="center" shrinkToFit="1"/>
    </xf>
    <xf numFmtId="164" fontId="38" fillId="0" borderId="1" xfId="0" applyNumberFormat="1" applyFont="1" applyFill="1" applyBorder="1" applyAlignment="1">
      <alignment shrinkToFit="1"/>
    </xf>
    <xf numFmtId="165" fontId="38" fillId="0" borderId="1" xfId="0" applyNumberFormat="1" applyFont="1" applyFill="1" applyBorder="1" applyAlignment="1">
      <alignment vertical="center" shrinkToFit="1"/>
    </xf>
    <xf numFmtId="164" fontId="38" fillId="0" borderId="0" xfId="0" applyNumberFormat="1" applyFont="1" applyFill="1" applyAlignment="1">
      <alignment vertical="center" shrinkToFit="1"/>
    </xf>
    <xf numFmtId="164" fontId="38" fillId="0" borderId="2" xfId="0" applyNumberFormat="1" applyFont="1" applyFill="1" applyBorder="1" applyAlignment="1">
      <alignment vertical="center" shrinkToFit="1"/>
    </xf>
    <xf numFmtId="164" fontId="38" fillId="36" borderId="2" xfId="0" applyNumberFormat="1" applyFont="1" applyFill="1" applyBorder="1" applyAlignment="1">
      <alignment vertical="center" shrinkToFit="1"/>
    </xf>
    <xf numFmtId="164" fontId="38" fillId="0" borderId="2" xfId="0" applyNumberFormat="1" applyFont="1" applyFill="1" applyBorder="1" applyAlignment="1">
      <alignment shrinkToFit="1"/>
    </xf>
    <xf numFmtId="165" fontId="38" fillId="0" borderId="2" xfId="0" applyNumberFormat="1" applyFont="1" applyFill="1" applyBorder="1" applyAlignment="1">
      <alignment vertical="center" shrinkToFit="1"/>
    </xf>
    <xf numFmtId="164" fontId="38" fillId="0" borderId="1" xfId="0" applyNumberFormat="1" applyFont="1" applyFill="1" applyBorder="1" applyAlignment="1">
      <alignment horizontal="center" vertical="center" shrinkToFit="1"/>
    </xf>
    <xf numFmtId="0" fontId="38" fillId="0" borderId="1" xfId="0" applyNumberFormat="1" applyFont="1" applyFill="1" applyBorder="1" applyAlignment="1">
      <alignment horizontal="center" vertical="center" wrapText="1" shrinkToFit="1"/>
    </xf>
    <xf numFmtId="0" fontId="38" fillId="0" borderId="0" xfId="0" applyNumberFormat="1" applyFont="1" applyFill="1" applyAlignment="1">
      <alignment horizontal="center" vertical="center" wrapText="1"/>
    </xf>
    <xf numFmtId="165" fontId="38" fillId="0" borderId="0" xfId="0" applyNumberFormat="1" applyFont="1" applyFill="1" applyAlignment="1">
      <alignment vertical="center" wrapText="1"/>
    </xf>
    <xf numFmtId="164" fontId="38" fillId="2" borderId="0" xfId="0" applyNumberFormat="1" applyFont="1" applyFill="1" applyAlignment="1">
      <alignment horizontal="left" vertical="center" wrapText="1"/>
    </xf>
    <xf numFmtId="165" fontId="38" fillId="0" borderId="1" xfId="0" applyNumberFormat="1" applyFont="1" applyFill="1" applyBorder="1" applyAlignment="1">
      <alignment shrinkToFit="1"/>
    </xf>
    <xf numFmtId="165" fontId="38" fillId="0" borderId="2" xfId="0" applyNumberFormat="1" applyFont="1" applyFill="1" applyBorder="1" applyAlignment="1">
      <alignment shrinkToFit="1"/>
    </xf>
    <xf numFmtId="164" fontId="38" fillId="0" borderId="0" xfId="0" applyNumberFormat="1" applyFont="1" applyFill="1" applyAlignment="1">
      <alignment horizontal="right" vertical="center" wrapText="1"/>
    </xf>
    <xf numFmtId="165" fontId="38" fillId="0" borderId="0" xfId="0" applyNumberFormat="1" applyFont="1" applyFill="1" applyAlignment="1">
      <alignment vertical="center" shrinkToFit="1"/>
    </xf>
    <xf numFmtId="174" fontId="38" fillId="0" borderId="0" xfId="0" applyNumberFormat="1" applyFont="1" applyFill="1" applyAlignment="1">
      <alignment vertical="center" shrinkToFit="1"/>
    </xf>
    <xf numFmtId="0" fontId="38" fillId="0" borderId="3" xfId="0" applyNumberFormat="1" applyFont="1" applyFill="1" applyBorder="1" applyAlignment="1">
      <alignment horizontal="center" vertical="center" wrapText="1" shrinkToFit="1"/>
    </xf>
    <xf numFmtId="0" fontId="38" fillId="0" borderId="2" xfId="0" applyNumberFormat="1" applyFont="1" applyFill="1" applyBorder="1" applyAlignment="1">
      <alignment horizontal="center" vertical="center" wrapText="1" shrinkToFit="1"/>
    </xf>
    <xf numFmtId="164" fontId="37" fillId="0" borderId="0" xfId="0" applyNumberFormat="1" applyFont="1" applyFill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164" fontId="38" fillId="2" borderId="0" xfId="0" applyNumberFormat="1" applyFont="1" applyFill="1" applyAlignment="1">
      <alignment horizontal="left" vertical="center" wrapText="1"/>
    </xf>
    <xf numFmtId="0" fontId="38" fillId="36" borderId="3" xfId="0" applyNumberFormat="1" applyFont="1" applyFill="1" applyBorder="1" applyAlignment="1">
      <alignment horizontal="center" vertical="center" wrapText="1" shrinkToFit="1"/>
    </xf>
    <xf numFmtId="0" fontId="38" fillId="36" borderId="2" xfId="0" applyNumberFormat="1" applyFont="1" applyFill="1" applyBorder="1" applyAlignment="1">
      <alignment horizontal="center" vertical="center" wrapText="1" shrinkToFit="1"/>
    </xf>
  </cellXfs>
  <cellStyles count="254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br" xfId="36"/>
    <cellStyle name="Calculation" xfId="37"/>
    <cellStyle name="Check Cell" xfId="38"/>
    <cellStyle name="col" xfId="39"/>
    <cellStyle name="Comma 2" xfId="40"/>
    <cellStyle name="Comma0" xfId="41"/>
    <cellStyle name="Currency0" xfId="42"/>
    <cellStyle name="Date" xfId="43"/>
    <cellStyle name="Explanatory Text" xfId="44"/>
    <cellStyle name="Fixed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Linked Cell" xfId="52"/>
    <cellStyle name="Neutral" xfId="53"/>
    <cellStyle name="Normal 2" xfId="54"/>
    <cellStyle name="Normal_Alexander's Tables" xfId="55"/>
    <cellStyle name="Note" xfId="56"/>
    <cellStyle name="Output" xfId="57"/>
    <cellStyle name="style0" xfId="58"/>
    <cellStyle name="td" xfId="59"/>
    <cellStyle name="Title" xfId="60"/>
    <cellStyle name="Total" xfId="61"/>
    <cellStyle name="tr" xfId="62"/>
    <cellStyle name="Warning Text" xfId="63"/>
    <cellStyle name="xl100" xfId="64"/>
    <cellStyle name="xl101" xfId="65"/>
    <cellStyle name="xl102" xfId="66"/>
    <cellStyle name="xl103" xfId="67"/>
    <cellStyle name="xl104" xfId="68"/>
    <cellStyle name="xl105" xfId="69"/>
    <cellStyle name="xl106" xfId="70"/>
    <cellStyle name="xl107" xfId="71"/>
    <cellStyle name="xl108" xfId="72"/>
    <cellStyle name="xl109" xfId="73"/>
    <cellStyle name="xl110" xfId="74"/>
    <cellStyle name="xl111" xfId="75"/>
    <cellStyle name="xl112" xfId="76"/>
    <cellStyle name="xl113" xfId="77"/>
    <cellStyle name="xl114" xfId="78"/>
    <cellStyle name="xl115" xfId="79"/>
    <cellStyle name="xl116" xfId="80"/>
    <cellStyle name="xl117" xfId="81"/>
    <cellStyle name="xl118" xfId="82"/>
    <cellStyle name="xl119" xfId="83"/>
    <cellStyle name="xl120" xfId="84"/>
    <cellStyle name="xl121" xfId="85"/>
    <cellStyle name="xl122" xfId="86"/>
    <cellStyle name="xl123" xfId="87"/>
    <cellStyle name="xl124" xfId="88"/>
    <cellStyle name="xl125" xfId="89"/>
    <cellStyle name="xl126" xfId="90"/>
    <cellStyle name="xl127" xfId="91"/>
    <cellStyle name="xl128" xfId="92"/>
    <cellStyle name="xl129" xfId="93"/>
    <cellStyle name="xl130" xfId="94"/>
    <cellStyle name="xl131" xfId="95"/>
    <cellStyle name="xl132" xfId="96"/>
    <cellStyle name="xl133" xfId="97"/>
    <cellStyle name="xl134" xfId="98"/>
    <cellStyle name="xl135" xfId="99"/>
    <cellStyle name="xl136" xfId="100"/>
    <cellStyle name="xl137" xfId="101"/>
    <cellStyle name="xl138" xfId="102"/>
    <cellStyle name="xl139" xfId="103"/>
    <cellStyle name="xl140" xfId="104"/>
    <cellStyle name="xl141" xfId="105"/>
    <cellStyle name="xl142" xfId="106"/>
    <cellStyle name="xl143" xfId="107"/>
    <cellStyle name="xl144" xfId="108"/>
    <cellStyle name="xl145" xfId="109"/>
    <cellStyle name="xl146" xfId="110"/>
    <cellStyle name="xl147" xfId="111"/>
    <cellStyle name="xl148" xfId="112"/>
    <cellStyle name="xl149" xfId="113"/>
    <cellStyle name="xl150" xfId="114"/>
    <cellStyle name="xl151" xfId="115"/>
    <cellStyle name="xl152" xfId="116"/>
    <cellStyle name="xl153" xfId="117"/>
    <cellStyle name="xl154" xfId="118"/>
    <cellStyle name="xl155" xfId="119"/>
    <cellStyle name="xl156" xfId="120"/>
    <cellStyle name="xl157" xfId="121"/>
    <cellStyle name="xl158" xfId="122"/>
    <cellStyle name="xl159" xfId="123"/>
    <cellStyle name="xl160" xfId="124"/>
    <cellStyle name="xl161" xfId="125"/>
    <cellStyle name="xl162" xfId="126"/>
    <cellStyle name="xl163" xfId="127"/>
    <cellStyle name="xl164" xfId="128"/>
    <cellStyle name="xl165" xfId="129"/>
    <cellStyle name="xl166" xfId="130"/>
    <cellStyle name="xl167" xfId="131"/>
    <cellStyle name="xl168" xfId="132"/>
    <cellStyle name="xl169" xfId="133"/>
    <cellStyle name="xl170" xfId="134"/>
    <cellStyle name="xl171" xfId="135"/>
    <cellStyle name="xl172" xfId="136"/>
    <cellStyle name="xl173" xfId="137"/>
    <cellStyle name="xl174" xfId="138"/>
    <cellStyle name="xl175" xfId="139"/>
    <cellStyle name="xl176" xfId="140"/>
    <cellStyle name="xl177" xfId="141"/>
    <cellStyle name="xl178" xfId="142"/>
    <cellStyle name="xl179" xfId="143"/>
    <cellStyle name="xl180" xfId="144"/>
    <cellStyle name="xl181" xfId="145"/>
    <cellStyle name="xl182" xfId="146"/>
    <cellStyle name="xl183" xfId="147"/>
    <cellStyle name="xl184" xfId="148"/>
    <cellStyle name="xl185" xfId="149"/>
    <cellStyle name="xl186" xfId="150"/>
    <cellStyle name="xl187" xfId="151"/>
    <cellStyle name="xl188" xfId="152"/>
    <cellStyle name="xl189" xfId="153"/>
    <cellStyle name="xl190" xfId="154"/>
    <cellStyle name="xl191" xfId="155"/>
    <cellStyle name="xl192" xfId="156"/>
    <cellStyle name="xl193" xfId="157"/>
    <cellStyle name="xl194" xfId="158"/>
    <cellStyle name="xl195" xfId="159"/>
    <cellStyle name="xl196" xfId="160"/>
    <cellStyle name="xl197" xfId="161"/>
    <cellStyle name="xl198" xfId="162"/>
    <cellStyle name="xl199" xfId="163"/>
    <cellStyle name="xl200" xfId="164"/>
    <cellStyle name="xl201" xfId="165"/>
    <cellStyle name="xl202" xfId="166"/>
    <cellStyle name="xl203" xfId="167"/>
    <cellStyle name="xl204" xfId="168"/>
    <cellStyle name="xl21" xfId="169"/>
    <cellStyle name="xl22" xfId="170"/>
    <cellStyle name="xl23" xfId="171"/>
    <cellStyle name="xl24" xfId="172"/>
    <cellStyle name="xl25" xfId="173"/>
    <cellStyle name="xl26" xfId="174"/>
    <cellStyle name="xl27" xfId="175"/>
    <cellStyle name="xl28" xfId="176"/>
    <cellStyle name="xl29" xfId="177"/>
    <cellStyle name="xl30" xfId="178"/>
    <cellStyle name="xl31" xfId="179"/>
    <cellStyle name="xl32" xfId="180"/>
    <cellStyle name="xl33" xfId="181"/>
    <cellStyle name="xl34" xfId="182"/>
    <cellStyle name="xl35" xfId="183"/>
    <cellStyle name="xl36" xfId="184"/>
    <cellStyle name="xl37" xfId="185"/>
    <cellStyle name="xl38" xfId="186"/>
    <cellStyle name="xl39" xfId="187"/>
    <cellStyle name="xl40" xfId="188"/>
    <cellStyle name="xl41" xfId="189"/>
    <cellStyle name="xl42" xfId="190"/>
    <cellStyle name="xl43" xfId="191"/>
    <cellStyle name="xl44" xfId="192"/>
    <cellStyle name="xl45" xfId="193"/>
    <cellStyle name="xl46" xfId="194"/>
    <cellStyle name="xl47" xfId="195"/>
    <cellStyle name="xl48" xfId="196"/>
    <cellStyle name="xl49" xfId="197"/>
    <cellStyle name="xl50" xfId="198"/>
    <cellStyle name="xl51" xfId="199"/>
    <cellStyle name="xl52" xfId="200"/>
    <cellStyle name="xl53" xfId="201"/>
    <cellStyle name="xl54" xfId="202"/>
    <cellStyle name="xl55" xfId="203"/>
    <cellStyle name="xl56" xfId="204"/>
    <cellStyle name="xl57" xfId="205"/>
    <cellStyle name="xl58" xfId="206"/>
    <cellStyle name="xl59" xfId="207"/>
    <cellStyle name="xl60" xfId="208"/>
    <cellStyle name="xl61" xfId="209"/>
    <cellStyle name="xl62" xfId="210"/>
    <cellStyle name="xl63" xfId="211"/>
    <cellStyle name="xl64" xfId="212"/>
    <cellStyle name="xl65" xfId="213"/>
    <cellStyle name="xl66" xfId="214"/>
    <cellStyle name="xl67" xfId="215"/>
    <cellStyle name="xl68" xfId="216"/>
    <cellStyle name="xl69" xfId="217"/>
    <cellStyle name="xl70" xfId="218"/>
    <cellStyle name="xl71" xfId="219"/>
    <cellStyle name="xl72" xfId="220"/>
    <cellStyle name="xl73" xfId="221"/>
    <cellStyle name="xl74" xfId="222"/>
    <cellStyle name="xl75" xfId="223"/>
    <cellStyle name="xl76" xfId="224"/>
    <cellStyle name="xl77" xfId="225"/>
    <cellStyle name="xl78" xfId="226"/>
    <cellStyle name="xl79" xfId="227"/>
    <cellStyle name="xl80" xfId="228"/>
    <cellStyle name="xl81" xfId="229"/>
    <cellStyle name="xl82" xfId="230"/>
    <cellStyle name="xl83" xfId="231"/>
    <cellStyle name="xl84" xfId="232"/>
    <cellStyle name="xl85" xfId="233"/>
    <cellStyle name="xl86" xfId="234"/>
    <cellStyle name="xl87" xfId="235"/>
    <cellStyle name="xl88" xfId="236"/>
    <cellStyle name="xl89" xfId="237"/>
    <cellStyle name="xl90" xfId="238"/>
    <cellStyle name="xl91" xfId="239"/>
    <cellStyle name="xl92" xfId="240"/>
    <cellStyle name="xl93" xfId="241"/>
    <cellStyle name="xl94" xfId="242"/>
    <cellStyle name="xl95" xfId="243"/>
    <cellStyle name="xl96" xfId="244"/>
    <cellStyle name="xl97" xfId="245"/>
    <cellStyle name="xl98" xfId="246"/>
    <cellStyle name="xl99" xfId="247"/>
    <cellStyle name="Обычный" xfId="0" builtinId="0"/>
    <cellStyle name="Обычный 14 2" xfId="25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9"/>
    <cellStyle name="Обычный 6" xfId="10"/>
    <cellStyle name="Обычный 7" xfId="251"/>
    <cellStyle name="Обычный 8" xfId="249"/>
    <cellStyle name="Обычный 9" xfId="253"/>
    <cellStyle name="Процентный 2" xfId="6"/>
    <cellStyle name="Процентный 3" xfId="7"/>
    <cellStyle name="Процентный 4" xfId="252"/>
    <cellStyle name="Стиль 1" xfId="248"/>
    <cellStyle name="Финансовый 2" xfId="8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CCFF99"/>
      <color rgb="FFCCFFCC"/>
      <color rgb="FFC6FAE9"/>
      <color rgb="FF66FF99"/>
      <color rgb="FFFFFFCC"/>
      <color rgb="FFC5D9F1"/>
      <color rgb="FF7F7F7F"/>
      <color rgb="FFFFCC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A18">
            <v>1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0"/>
  <sheetViews>
    <sheetView tabSelected="1" zoomScaleNormal="100" workbookViewId="0">
      <pane xSplit="3" ySplit="8" topLeftCell="D24" activePane="bottomRight" state="frozen"/>
      <selection pane="topRight" activeCell="D1" sqref="D1"/>
      <selection pane="bottomLeft" activeCell="A6" sqref="A6"/>
      <selection pane="bottomRight" activeCell="R32" sqref="R32"/>
    </sheetView>
  </sheetViews>
  <sheetFormatPr defaultRowHeight="12.75" x14ac:dyDescent="0.25"/>
  <cols>
    <col min="1" max="1" width="3.85546875" style="1" customWidth="1"/>
    <col min="2" max="2" width="4.5703125" style="2" hidden="1" customWidth="1"/>
    <col min="3" max="3" width="21.7109375" style="1" customWidth="1"/>
    <col min="4" max="5" width="11.85546875" style="1" customWidth="1"/>
    <col min="6" max="6" width="4.5703125" style="1" customWidth="1"/>
    <col min="7" max="7" width="11.85546875" style="1" customWidth="1"/>
    <col min="8" max="17" width="13.85546875" style="1" customWidth="1"/>
    <col min="18" max="18" width="10.42578125" style="1" customWidth="1"/>
    <col min="19" max="19" width="13" style="1" customWidth="1"/>
    <col min="20" max="16384" width="9.140625" style="1"/>
  </cols>
  <sheetData>
    <row r="1" spans="1:19" ht="18.75" customHeight="1" x14ac:dyDescent="0.25">
      <c r="A1" s="29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36.75" customHeight="1" x14ac:dyDescent="0.25">
      <c r="A2" s="29" t="s">
        <v>51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9" ht="18.75" customHeight="1" x14ac:dyDescent="0.25">
      <c r="A3" s="29" t="s">
        <v>50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9" ht="12.75" customHeight="1" x14ac:dyDescent="0.25">
      <c r="B4" s="1"/>
      <c r="Q4" s="24" t="s">
        <v>37</v>
      </c>
    </row>
    <row r="5" spans="1:19" s="3" customFormat="1" ht="18" customHeight="1" x14ac:dyDescent="0.25">
      <c r="A5" s="27" t="s">
        <v>3</v>
      </c>
      <c r="B5" s="32" t="s">
        <v>2</v>
      </c>
      <c r="C5" s="27" t="s">
        <v>39</v>
      </c>
      <c r="D5" s="27" t="s">
        <v>54</v>
      </c>
      <c r="E5" s="27" t="s">
        <v>46</v>
      </c>
      <c r="F5" s="27" t="s">
        <v>0</v>
      </c>
      <c r="G5" s="27" t="s">
        <v>60</v>
      </c>
      <c r="H5" s="27" t="s">
        <v>43</v>
      </c>
      <c r="I5" s="30" t="s">
        <v>40</v>
      </c>
      <c r="J5" s="30"/>
      <c r="K5" s="30"/>
      <c r="L5" s="30"/>
      <c r="M5" s="30"/>
      <c r="N5" s="27" t="s">
        <v>44</v>
      </c>
      <c r="O5" s="27" t="s">
        <v>55</v>
      </c>
      <c r="P5" s="27" t="s">
        <v>52</v>
      </c>
      <c r="Q5" s="27" t="s">
        <v>53</v>
      </c>
    </row>
    <row r="6" spans="1:19" s="3" customFormat="1" ht="90" customHeight="1" x14ac:dyDescent="0.25">
      <c r="A6" s="28"/>
      <c r="B6" s="33"/>
      <c r="C6" s="28"/>
      <c r="D6" s="28"/>
      <c r="E6" s="28"/>
      <c r="F6" s="28"/>
      <c r="G6" s="28"/>
      <c r="H6" s="28"/>
      <c r="I6" s="18" t="s">
        <v>45</v>
      </c>
      <c r="J6" s="18" t="s">
        <v>47</v>
      </c>
      <c r="K6" s="18" t="s">
        <v>49</v>
      </c>
      <c r="L6" s="18" t="s">
        <v>61</v>
      </c>
      <c r="M6" s="18" t="s">
        <v>59</v>
      </c>
      <c r="N6" s="28"/>
      <c r="O6" s="28"/>
      <c r="P6" s="28"/>
      <c r="Q6" s="28"/>
    </row>
    <row r="7" spans="1:19" s="19" customFormat="1" x14ac:dyDescent="0.25">
      <c r="A7" s="18">
        <v>1</v>
      </c>
      <c r="B7" s="18"/>
      <c r="C7" s="18">
        <v>2</v>
      </c>
      <c r="D7" s="18">
        <v>3</v>
      </c>
      <c r="E7" s="18">
        <v>4</v>
      </c>
      <c r="F7" s="18">
        <v>5</v>
      </c>
      <c r="G7" s="18">
        <v>6</v>
      </c>
      <c r="H7" s="18" t="s">
        <v>56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8">
        <v>13</v>
      </c>
      <c r="O7" s="18">
        <v>14</v>
      </c>
      <c r="P7" s="18" t="s">
        <v>57</v>
      </c>
      <c r="Q7" s="18" t="s">
        <v>58</v>
      </c>
    </row>
    <row r="8" spans="1:19" s="12" customFormat="1" x14ac:dyDescent="0.2">
      <c r="A8" s="8">
        <v>1</v>
      </c>
      <c r="B8" s="9">
        <v>11</v>
      </c>
      <c r="C8" s="10" t="s">
        <v>5</v>
      </c>
      <c r="D8" s="22">
        <v>15775.1</v>
      </c>
      <c r="E8" s="8">
        <v>8608</v>
      </c>
      <c r="F8" s="11">
        <v>1.6</v>
      </c>
      <c r="G8" s="8">
        <v>333</v>
      </c>
      <c r="H8" s="8">
        <v>29144.399999999998</v>
      </c>
      <c r="I8" s="8">
        <v>4439</v>
      </c>
      <c r="J8" s="8">
        <v>784.69999999999993</v>
      </c>
      <c r="K8" s="8">
        <v>23144.999999999996</v>
      </c>
      <c r="L8" s="8">
        <v>0</v>
      </c>
      <c r="M8" s="11">
        <v>775.7</v>
      </c>
      <c r="N8" s="8">
        <v>37184.673418631857</v>
      </c>
      <c r="O8" s="11">
        <v>3209.2</v>
      </c>
      <c r="P8" s="11">
        <v>3984.8999999999996</v>
      </c>
      <c r="Q8" s="11">
        <v>19760</v>
      </c>
      <c r="R8" s="25"/>
      <c r="S8" s="26"/>
    </row>
    <row r="9" spans="1:19" s="12" customFormat="1" x14ac:dyDescent="0.2">
      <c r="A9" s="8">
        <v>2</v>
      </c>
      <c r="B9" s="9">
        <v>12</v>
      </c>
      <c r="C9" s="10" t="s">
        <v>6</v>
      </c>
      <c r="D9" s="22">
        <v>0</v>
      </c>
      <c r="E9" s="8">
        <v>19438</v>
      </c>
      <c r="F9" s="11">
        <v>2.2000000000000002</v>
      </c>
      <c r="G9" s="8">
        <v>0</v>
      </c>
      <c r="H9" s="8">
        <v>745.5</v>
      </c>
      <c r="I9" s="8">
        <v>0</v>
      </c>
      <c r="J9" s="8">
        <v>0</v>
      </c>
      <c r="K9" s="8">
        <v>0</v>
      </c>
      <c r="L9" s="8">
        <v>0</v>
      </c>
      <c r="M9" s="11">
        <v>745.5</v>
      </c>
      <c r="N9" s="8">
        <v>0</v>
      </c>
      <c r="O9" s="11">
        <v>0</v>
      </c>
      <c r="P9" s="11">
        <v>745.5</v>
      </c>
      <c r="Q9" s="11">
        <v>745.5</v>
      </c>
      <c r="R9" s="25"/>
      <c r="S9" s="26"/>
    </row>
    <row r="10" spans="1:19" s="12" customFormat="1" x14ac:dyDescent="0.2">
      <c r="A10" s="13">
        <v>3</v>
      </c>
      <c r="B10" s="14">
        <v>13</v>
      </c>
      <c r="C10" s="15" t="s">
        <v>7</v>
      </c>
      <c r="D10" s="23">
        <v>152031.29999999999</v>
      </c>
      <c r="E10" s="8">
        <v>52223</v>
      </c>
      <c r="F10" s="16">
        <v>1.9</v>
      </c>
      <c r="G10" s="8">
        <v>7939</v>
      </c>
      <c r="H10" s="8">
        <v>234141.60000000003</v>
      </c>
      <c r="I10" s="8">
        <v>106233</v>
      </c>
      <c r="J10" s="8">
        <v>5735</v>
      </c>
      <c r="K10" s="8">
        <v>113263.30000000003</v>
      </c>
      <c r="L10" s="8">
        <v>0</v>
      </c>
      <c r="M10" s="11">
        <v>8910.2999999999993</v>
      </c>
      <c r="N10" s="8">
        <v>270258.7503588578</v>
      </c>
      <c r="O10" s="11">
        <v>11732.9</v>
      </c>
      <c r="P10" s="11">
        <v>20643.199999999997</v>
      </c>
      <c r="Q10" s="11">
        <v>172674.5</v>
      </c>
      <c r="R10" s="25"/>
      <c r="S10" s="26"/>
    </row>
    <row r="11" spans="1:19" s="12" customFormat="1" x14ac:dyDescent="0.2">
      <c r="A11" s="8">
        <v>4</v>
      </c>
      <c r="B11" s="9">
        <v>14</v>
      </c>
      <c r="C11" s="10" t="s">
        <v>8</v>
      </c>
      <c r="D11" s="22">
        <v>26623.3</v>
      </c>
      <c r="E11" s="8">
        <v>8400</v>
      </c>
      <c r="F11" s="11">
        <v>1.8</v>
      </c>
      <c r="G11" s="8">
        <v>64</v>
      </c>
      <c r="H11" s="8">
        <v>39445.647499999992</v>
      </c>
      <c r="I11" s="8">
        <v>6145</v>
      </c>
      <c r="J11" s="8">
        <v>706.4</v>
      </c>
      <c r="K11" s="8">
        <v>30261.200000000001</v>
      </c>
      <c r="L11" s="8">
        <v>28.547499999993306</v>
      </c>
      <c r="M11" s="11">
        <v>2304.5</v>
      </c>
      <c r="N11" s="8">
        <v>54754.375540378584</v>
      </c>
      <c r="O11" s="11">
        <v>6347.7</v>
      </c>
      <c r="P11" s="11">
        <v>8652.2000000000007</v>
      </c>
      <c r="Q11" s="11">
        <v>35275.5</v>
      </c>
      <c r="R11" s="25"/>
      <c r="S11" s="26"/>
    </row>
    <row r="12" spans="1:19" s="12" customFormat="1" x14ac:dyDescent="0.2">
      <c r="A12" s="8">
        <v>5</v>
      </c>
      <c r="B12" s="9">
        <v>15</v>
      </c>
      <c r="C12" s="10" t="s">
        <v>9</v>
      </c>
      <c r="D12" s="22">
        <v>79719.3</v>
      </c>
      <c r="E12" s="8">
        <v>27958</v>
      </c>
      <c r="F12" s="11">
        <v>1.6</v>
      </c>
      <c r="G12" s="8">
        <v>2180</v>
      </c>
      <c r="H12" s="8">
        <v>130214.99999999999</v>
      </c>
      <c r="I12" s="8">
        <v>27420</v>
      </c>
      <c r="J12" s="8">
        <v>5832.8</v>
      </c>
      <c r="K12" s="8">
        <v>89583.499999999985</v>
      </c>
      <c r="L12" s="8">
        <v>0</v>
      </c>
      <c r="M12" s="11">
        <v>7378.7</v>
      </c>
      <c r="N12" s="8">
        <v>170116.6958994513</v>
      </c>
      <c r="O12" s="11">
        <v>15706.7</v>
      </c>
      <c r="P12" s="11">
        <v>23085.4</v>
      </c>
      <c r="Q12" s="11">
        <v>102804.70000000001</v>
      </c>
      <c r="R12" s="25"/>
      <c r="S12" s="26"/>
    </row>
    <row r="13" spans="1:19" s="12" customFormat="1" x14ac:dyDescent="0.2">
      <c r="A13" s="8">
        <v>6</v>
      </c>
      <c r="B13" s="9">
        <v>16</v>
      </c>
      <c r="C13" s="10" t="s">
        <v>10</v>
      </c>
      <c r="D13" s="22">
        <v>50259</v>
      </c>
      <c r="E13" s="8">
        <v>13205</v>
      </c>
      <c r="F13" s="11">
        <v>1.6</v>
      </c>
      <c r="G13" s="8">
        <v>3427</v>
      </c>
      <c r="H13" s="8">
        <v>84992.859999999986</v>
      </c>
      <c r="I13" s="8">
        <v>23216</v>
      </c>
      <c r="J13" s="8">
        <v>1617.8</v>
      </c>
      <c r="K13" s="8">
        <v>58181.159999999996</v>
      </c>
      <c r="L13" s="8">
        <v>0</v>
      </c>
      <c r="M13" s="11">
        <v>1977.9</v>
      </c>
      <c r="N13" s="8">
        <v>110920.50725690133</v>
      </c>
      <c r="O13" s="11">
        <v>9368.9</v>
      </c>
      <c r="P13" s="11">
        <v>11346.8</v>
      </c>
      <c r="Q13" s="11">
        <v>61605.8</v>
      </c>
      <c r="R13" s="25"/>
      <c r="S13" s="26"/>
    </row>
    <row r="14" spans="1:19" s="12" customFormat="1" x14ac:dyDescent="0.2">
      <c r="A14" s="8">
        <v>7</v>
      </c>
      <c r="B14" s="9">
        <v>17</v>
      </c>
      <c r="C14" s="10" t="s">
        <v>11</v>
      </c>
      <c r="D14" s="22">
        <v>105383.7</v>
      </c>
      <c r="E14" s="8">
        <v>119275</v>
      </c>
      <c r="F14" s="11">
        <v>1.6</v>
      </c>
      <c r="G14" s="8">
        <v>2215</v>
      </c>
      <c r="H14" s="8">
        <v>152187.94750000001</v>
      </c>
      <c r="I14" s="8">
        <v>60650</v>
      </c>
      <c r="J14" s="8">
        <v>721.7</v>
      </c>
      <c r="K14" s="8">
        <v>50466.156999999999</v>
      </c>
      <c r="L14" s="8">
        <v>38526.9905</v>
      </c>
      <c r="M14" s="11">
        <v>1823.1</v>
      </c>
      <c r="N14" s="8">
        <v>157026.66383489163</v>
      </c>
      <c r="O14" s="11">
        <v>1092.5</v>
      </c>
      <c r="P14" s="11">
        <v>2915.6</v>
      </c>
      <c r="Q14" s="11">
        <v>108299.3</v>
      </c>
      <c r="R14" s="25"/>
      <c r="S14" s="26"/>
    </row>
    <row r="15" spans="1:19" s="12" customFormat="1" x14ac:dyDescent="0.2">
      <c r="A15" s="8">
        <v>8</v>
      </c>
      <c r="B15" s="9">
        <v>18</v>
      </c>
      <c r="C15" s="10" t="s">
        <v>12</v>
      </c>
      <c r="D15" s="22">
        <v>45640.9</v>
      </c>
      <c r="E15" s="8">
        <v>16989</v>
      </c>
      <c r="F15" s="11">
        <v>2.2000000000000002</v>
      </c>
      <c r="G15" s="8">
        <v>1028</v>
      </c>
      <c r="H15" s="8">
        <v>93774.44</v>
      </c>
      <c r="I15" s="8">
        <v>27453</v>
      </c>
      <c r="J15" s="8">
        <v>1811.3000000000002</v>
      </c>
      <c r="K15" s="8">
        <v>45605.2</v>
      </c>
      <c r="L15" s="8">
        <v>17548.14</v>
      </c>
      <c r="M15" s="11">
        <v>1356.8</v>
      </c>
      <c r="N15" s="8">
        <v>106539.99172178531</v>
      </c>
      <c r="O15" s="11">
        <v>4887.3</v>
      </c>
      <c r="P15" s="11">
        <v>6244.1</v>
      </c>
      <c r="Q15" s="11">
        <v>51885</v>
      </c>
      <c r="R15" s="25"/>
      <c r="S15" s="26"/>
    </row>
    <row r="16" spans="1:19" s="12" customFormat="1" x14ac:dyDescent="0.2">
      <c r="A16" s="8">
        <v>9</v>
      </c>
      <c r="B16" s="9">
        <v>19</v>
      </c>
      <c r="C16" s="10" t="s">
        <v>13</v>
      </c>
      <c r="D16" s="22">
        <v>0</v>
      </c>
      <c r="E16" s="8">
        <v>3362</v>
      </c>
      <c r="F16" s="11">
        <v>2.5</v>
      </c>
      <c r="G16" s="8">
        <v>0</v>
      </c>
      <c r="H16" s="8">
        <v>667.97499999999854</v>
      </c>
      <c r="I16" s="8">
        <v>0</v>
      </c>
      <c r="J16" s="8">
        <v>0</v>
      </c>
      <c r="K16" s="8">
        <v>0</v>
      </c>
      <c r="L16" s="8">
        <v>38.474999999998545</v>
      </c>
      <c r="M16" s="11">
        <v>629.5</v>
      </c>
      <c r="N16" s="8">
        <v>0</v>
      </c>
      <c r="O16" s="11">
        <v>0</v>
      </c>
      <c r="P16" s="11">
        <v>629.5</v>
      </c>
      <c r="Q16" s="11">
        <v>629.5</v>
      </c>
      <c r="R16" s="25"/>
      <c r="S16" s="26"/>
    </row>
    <row r="17" spans="1:19" s="12" customFormat="1" x14ac:dyDescent="0.2">
      <c r="A17" s="8">
        <v>10</v>
      </c>
      <c r="B17" s="9">
        <v>20</v>
      </c>
      <c r="C17" s="10" t="s">
        <v>14</v>
      </c>
      <c r="D17" s="22">
        <v>56966.5</v>
      </c>
      <c r="E17" s="8">
        <v>17032</v>
      </c>
      <c r="F17" s="11">
        <v>1.8</v>
      </c>
      <c r="G17" s="8">
        <v>6675</v>
      </c>
      <c r="H17" s="8">
        <v>78870.264999999999</v>
      </c>
      <c r="I17" s="8">
        <v>8156</v>
      </c>
      <c r="J17" s="8">
        <v>3324.3999999999996</v>
      </c>
      <c r="K17" s="8">
        <v>60001.200000000004</v>
      </c>
      <c r="L17" s="8">
        <v>4991.9649999999892</v>
      </c>
      <c r="M17" s="11">
        <v>2396.6999999999998</v>
      </c>
      <c r="N17" s="8">
        <v>109264.8717992585</v>
      </c>
      <c r="O17" s="11">
        <v>9876.5</v>
      </c>
      <c r="P17" s="11">
        <v>12273.2</v>
      </c>
      <c r="Q17" s="11">
        <v>69239.7</v>
      </c>
      <c r="R17" s="25"/>
      <c r="S17" s="26"/>
    </row>
    <row r="18" spans="1:19" s="12" customFormat="1" x14ac:dyDescent="0.2">
      <c r="A18" s="8">
        <v>11</v>
      </c>
      <c r="B18" s="9">
        <v>21</v>
      </c>
      <c r="C18" s="10" t="s">
        <v>15</v>
      </c>
      <c r="D18" s="22">
        <v>29537.3</v>
      </c>
      <c r="E18" s="8">
        <v>17920</v>
      </c>
      <c r="F18" s="11">
        <v>2.2000000000000002</v>
      </c>
      <c r="G18" s="8">
        <v>1831</v>
      </c>
      <c r="H18" s="8">
        <v>134980.69099999999</v>
      </c>
      <c r="I18" s="8">
        <v>78038</v>
      </c>
      <c r="J18" s="8">
        <v>10907.599999999999</v>
      </c>
      <c r="K18" s="8">
        <v>42978.538999999997</v>
      </c>
      <c r="L18" s="8">
        <v>1712.7520000000004</v>
      </c>
      <c r="M18" s="11">
        <v>1343.8</v>
      </c>
      <c r="N18" s="8">
        <v>141911.04188268492</v>
      </c>
      <c r="O18" s="11">
        <v>2123.3000000000002</v>
      </c>
      <c r="P18" s="11">
        <v>3467.1000000000004</v>
      </c>
      <c r="Q18" s="11">
        <v>33004.400000000001</v>
      </c>
      <c r="R18" s="25"/>
      <c r="S18" s="26"/>
    </row>
    <row r="19" spans="1:19" s="12" customFormat="1" x14ac:dyDescent="0.2">
      <c r="A19" s="8">
        <v>12</v>
      </c>
      <c r="B19" s="9">
        <v>22</v>
      </c>
      <c r="C19" s="10" t="s">
        <v>16</v>
      </c>
      <c r="D19" s="22">
        <v>91810.3</v>
      </c>
      <c r="E19" s="8">
        <v>28555</v>
      </c>
      <c r="F19" s="11">
        <v>1.6</v>
      </c>
      <c r="G19" s="8">
        <v>7642</v>
      </c>
      <c r="H19" s="8">
        <v>103865.19546000002</v>
      </c>
      <c r="I19" s="8">
        <v>16643</v>
      </c>
      <c r="J19" s="8">
        <v>2420.6999999999998</v>
      </c>
      <c r="K19" s="8">
        <v>73071.84745999999</v>
      </c>
      <c r="L19" s="8">
        <v>9310.6480000000302</v>
      </c>
      <c r="M19" s="11">
        <v>2419</v>
      </c>
      <c r="N19" s="8">
        <v>136498.34828996469</v>
      </c>
      <c r="O19" s="11">
        <v>10405.9</v>
      </c>
      <c r="P19" s="11">
        <v>12824.9</v>
      </c>
      <c r="Q19" s="11">
        <v>104635.2</v>
      </c>
      <c r="R19" s="25"/>
      <c r="S19" s="26"/>
    </row>
    <row r="20" spans="1:19" s="12" customFormat="1" x14ac:dyDescent="0.2">
      <c r="A20" s="8">
        <v>13</v>
      </c>
      <c r="B20" s="9">
        <v>23</v>
      </c>
      <c r="C20" s="10" t="s">
        <v>17</v>
      </c>
      <c r="D20" s="22">
        <v>0</v>
      </c>
      <c r="E20" s="8">
        <v>3988</v>
      </c>
      <c r="F20" s="11">
        <v>2.2000000000000002</v>
      </c>
      <c r="G20" s="8">
        <v>0</v>
      </c>
      <c r="H20" s="8">
        <v>9120.7450000000008</v>
      </c>
      <c r="I20" s="8">
        <v>602</v>
      </c>
      <c r="J20" s="8">
        <v>5590.5</v>
      </c>
      <c r="K20" s="8">
        <v>2241.6000000000004</v>
      </c>
      <c r="L20" s="8">
        <v>13.045000000000073</v>
      </c>
      <c r="M20" s="11">
        <v>673.6</v>
      </c>
      <c r="N20" s="8">
        <v>8816</v>
      </c>
      <c r="O20" s="11">
        <v>0</v>
      </c>
      <c r="P20" s="11">
        <v>673.6</v>
      </c>
      <c r="Q20" s="11">
        <v>673.6</v>
      </c>
      <c r="R20" s="25"/>
      <c r="S20" s="26"/>
    </row>
    <row r="21" spans="1:19" s="12" customFormat="1" x14ac:dyDescent="0.2">
      <c r="A21" s="8">
        <v>14</v>
      </c>
      <c r="B21" s="9">
        <v>24</v>
      </c>
      <c r="C21" s="10" t="s">
        <v>18</v>
      </c>
      <c r="D21" s="22">
        <v>65432.5</v>
      </c>
      <c r="E21" s="8">
        <v>49010</v>
      </c>
      <c r="F21" s="11">
        <v>2.1</v>
      </c>
      <c r="G21" s="8">
        <v>5829</v>
      </c>
      <c r="H21" s="8">
        <v>166380.89749999999</v>
      </c>
      <c r="I21" s="8">
        <v>50051</v>
      </c>
      <c r="J21" s="8">
        <v>28398.5</v>
      </c>
      <c r="K21" s="8">
        <v>70418.124999999985</v>
      </c>
      <c r="L21" s="8">
        <v>16383.272500000006</v>
      </c>
      <c r="M21" s="11">
        <v>1130</v>
      </c>
      <c r="N21" s="8">
        <v>207185.29903241299</v>
      </c>
      <c r="O21" s="11">
        <v>14563.2</v>
      </c>
      <c r="P21" s="11">
        <v>15693.2</v>
      </c>
      <c r="Q21" s="11">
        <v>81125.7</v>
      </c>
      <c r="R21" s="25"/>
      <c r="S21" s="26"/>
    </row>
    <row r="22" spans="1:19" s="12" customFormat="1" x14ac:dyDescent="0.2">
      <c r="A22" s="8">
        <v>15</v>
      </c>
      <c r="B22" s="9">
        <v>25</v>
      </c>
      <c r="C22" s="10" t="s">
        <v>19</v>
      </c>
      <c r="D22" s="22">
        <v>111753.5</v>
      </c>
      <c r="E22" s="8">
        <v>63918</v>
      </c>
      <c r="F22" s="11">
        <v>1.6</v>
      </c>
      <c r="G22" s="8">
        <v>5246</v>
      </c>
      <c r="H22" s="8">
        <v>210482.04</v>
      </c>
      <c r="I22" s="8">
        <v>35987</v>
      </c>
      <c r="J22" s="8">
        <v>27285.599999999999</v>
      </c>
      <c r="K22" s="8">
        <v>59999.999999999993</v>
      </c>
      <c r="L22" s="8">
        <v>80515.94</v>
      </c>
      <c r="M22" s="11">
        <v>6693.5</v>
      </c>
      <c r="N22" s="8">
        <v>212900.4559368128</v>
      </c>
      <c r="O22" s="11">
        <v>0</v>
      </c>
      <c r="P22" s="11">
        <v>6693.5</v>
      </c>
      <c r="Q22" s="11">
        <v>118447</v>
      </c>
      <c r="R22" s="25"/>
      <c r="S22" s="26"/>
    </row>
    <row r="23" spans="1:19" s="12" customFormat="1" x14ac:dyDescent="0.2">
      <c r="A23" s="8">
        <v>16</v>
      </c>
      <c r="B23" s="9">
        <v>26</v>
      </c>
      <c r="C23" s="10" t="s">
        <v>20</v>
      </c>
      <c r="D23" s="22">
        <v>28473.9</v>
      </c>
      <c r="E23" s="8">
        <v>9655</v>
      </c>
      <c r="F23" s="11">
        <v>1.6</v>
      </c>
      <c r="G23" s="8">
        <v>1082</v>
      </c>
      <c r="H23" s="8">
        <v>58929.987500000003</v>
      </c>
      <c r="I23" s="8">
        <v>23676</v>
      </c>
      <c r="J23" s="8">
        <v>188.5</v>
      </c>
      <c r="K23" s="8">
        <v>34460.6</v>
      </c>
      <c r="L23" s="8">
        <v>54.387500000004366</v>
      </c>
      <c r="M23" s="11">
        <v>550.5</v>
      </c>
      <c r="N23" s="8">
        <v>75589.562246226662</v>
      </c>
      <c r="O23" s="11">
        <v>6486.2</v>
      </c>
      <c r="P23" s="11">
        <v>7036.7</v>
      </c>
      <c r="Q23" s="11">
        <v>35510.6</v>
      </c>
      <c r="R23" s="25"/>
      <c r="S23" s="26"/>
    </row>
    <row r="24" spans="1:19" s="12" customFormat="1" x14ac:dyDescent="0.2">
      <c r="A24" s="8">
        <v>17</v>
      </c>
      <c r="B24" s="9">
        <v>27</v>
      </c>
      <c r="C24" s="10" t="s">
        <v>21</v>
      </c>
      <c r="D24" s="22">
        <v>56676.6</v>
      </c>
      <c r="E24" s="8">
        <v>39455</v>
      </c>
      <c r="F24" s="11">
        <v>1.6</v>
      </c>
      <c r="G24" s="8">
        <v>3109</v>
      </c>
      <c r="H24" s="8">
        <v>107885.53750000001</v>
      </c>
      <c r="I24" s="8">
        <v>56717</v>
      </c>
      <c r="J24" s="8">
        <v>6214.3</v>
      </c>
      <c r="K24" s="8">
        <v>38201</v>
      </c>
      <c r="L24" s="8">
        <v>5102.7375000000029</v>
      </c>
      <c r="M24" s="11">
        <v>1650.5</v>
      </c>
      <c r="N24" s="8">
        <v>143072.26184291986</v>
      </c>
      <c r="O24" s="11">
        <v>13356.7</v>
      </c>
      <c r="P24" s="11">
        <v>15007.2</v>
      </c>
      <c r="Q24" s="11">
        <v>71683.8</v>
      </c>
      <c r="R24" s="25"/>
      <c r="S24" s="26"/>
    </row>
    <row r="25" spans="1:19" s="12" customFormat="1" x14ac:dyDescent="0.2">
      <c r="A25" s="8">
        <v>18</v>
      </c>
      <c r="B25" s="9">
        <v>28</v>
      </c>
      <c r="C25" s="10" t="s">
        <v>22</v>
      </c>
      <c r="D25" s="22">
        <v>56137.599999999999</v>
      </c>
      <c r="E25" s="8">
        <v>74159</v>
      </c>
      <c r="F25" s="11">
        <v>1.6</v>
      </c>
      <c r="G25" s="8">
        <v>8458</v>
      </c>
      <c r="H25" s="8">
        <v>131719.07999999999</v>
      </c>
      <c r="I25" s="8">
        <v>34292</v>
      </c>
      <c r="J25" s="8">
        <v>17719</v>
      </c>
      <c r="K25" s="8">
        <v>53949.899999999994</v>
      </c>
      <c r="L25" s="8">
        <v>24325.279999999999</v>
      </c>
      <c r="M25" s="11">
        <v>1432.9</v>
      </c>
      <c r="N25" s="8">
        <v>159050.45714737158</v>
      </c>
      <c r="O25" s="11">
        <v>7858.6</v>
      </c>
      <c r="P25" s="11">
        <v>9291.5</v>
      </c>
      <c r="Q25" s="11">
        <v>65429.1</v>
      </c>
      <c r="R25" s="25"/>
      <c r="S25" s="26"/>
    </row>
    <row r="26" spans="1:19" s="12" customFormat="1" x14ac:dyDescent="0.2">
      <c r="A26" s="8">
        <v>19</v>
      </c>
      <c r="B26" s="9">
        <v>29</v>
      </c>
      <c r="C26" s="10" t="s">
        <v>23</v>
      </c>
      <c r="D26" s="22">
        <v>101877.2</v>
      </c>
      <c r="E26" s="8">
        <v>25535</v>
      </c>
      <c r="F26" s="11">
        <v>1.6</v>
      </c>
      <c r="G26" s="8">
        <v>7689</v>
      </c>
      <c r="H26" s="8">
        <v>144449.29999999999</v>
      </c>
      <c r="I26" s="8">
        <v>30068</v>
      </c>
      <c r="J26" s="8">
        <v>5953.9</v>
      </c>
      <c r="K26" s="8">
        <v>103478.15</v>
      </c>
      <c r="L26" s="8">
        <v>0.85000000000582077</v>
      </c>
      <c r="M26" s="11">
        <v>4948.3999999999996</v>
      </c>
      <c r="N26" s="8">
        <v>190717.10854081059</v>
      </c>
      <c r="O26" s="11">
        <v>16063.6</v>
      </c>
      <c r="P26" s="11">
        <v>21012</v>
      </c>
      <c r="Q26" s="11">
        <v>122889.2</v>
      </c>
      <c r="R26" s="25"/>
      <c r="S26" s="26"/>
    </row>
    <row r="27" spans="1:19" s="12" customFormat="1" x14ac:dyDescent="0.2">
      <c r="A27" s="8">
        <v>20</v>
      </c>
      <c r="B27" s="9">
        <v>30</v>
      </c>
      <c r="C27" s="10" t="s">
        <v>24</v>
      </c>
      <c r="D27" s="22">
        <v>49554.9</v>
      </c>
      <c r="E27" s="8">
        <v>50620</v>
      </c>
      <c r="F27" s="11">
        <v>1.6</v>
      </c>
      <c r="G27" s="8">
        <v>6574</v>
      </c>
      <c r="H27" s="8">
        <v>132634.75</v>
      </c>
      <c r="I27" s="8">
        <v>45663</v>
      </c>
      <c r="J27" s="8">
        <v>19362.599999999999</v>
      </c>
      <c r="K27" s="8">
        <v>42980.774999999994</v>
      </c>
      <c r="L27" s="8">
        <v>23208.275000000001</v>
      </c>
      <c r="M27" s="11">
        <v>1420.1</v>
      </c>
      <c r="N27" s="8">
        <v>155713.7081438211</v>
      </c>
      <c r="O27" s="11">
        <v>6872.4</v>
      </c>
      <c r="P27" s="11">
        <v>8292.5</v>
      </c>
      <c r="Q27" s="11">
        <v>57847.4</v>
      </c>
      <c r="R27" s="25"/>
      <c r="S27" s="26"/>
    </row>
    <row r="28" spans="1:19" s="12" customFormat="1" x14ac:dyDescent="0.2">
      <c r="A28" s="8">
        <v>21</v>
      </c>
      <c r="B28" s="9">
        <v>31</v>
      </c>
      <c r="C28" s="10" t="s">
        <v>25</v>
      </c>
      <c r="D28" s="22">
        <v>33039.699999999997</v>
      </c>
      <c r="E28" s="8">
        <v>15274</v>
      </c>
      <c r="F28" s="11">
        <v>2.1</v>
      </c>
      <c r="G28" s="8">
        <v>1058</v>
      </c>
      <c r="H28" s="8">
        <v>73119.145000000004</v>
      </c>
      <c r="I28" s="8">
        <v>21386</v>
      </c>
      <c r="J28" s="8">
        <v>3108.3</v>
      </c>
      <c r="K28" s="8">
        <v>46287.3</v>
      </c>
      <c r="L28" s="8">
        <v>11.244999999995343</v>
      </c>
      <c r="M28" s="11">
        <v>2326.3000000000002</v>
      </c>
      <c r="N28" s="8">
        <v>88858.790908003954</v>
      </c>
      <c r="O28" s="11">
        <v>6113.2</v>
      </c>
      <c r="P28" s="11">
        <v>8439.5</v>
      </c>
      <c r="Q28" s="11">
        <v>41479.199999999997</v>
      </c>
      <c r="R28" s="25"/>
      <c r="S28" s="26"/>
    </row>
    <row r="29" spans="1:19" s="12" customFormat="1" x14ac:dyDescent="0.2">
      <c r="A29" s="8">
        <v>22</v>
      </c>
      <c r="B29" s="9">
        <v>32</v>
      </c>
      <c r="C29" s="10" t="s">
        <v>26</v>
      </c>
      <c r="D29" s="22">
        <v>0</v>
      </c>
      <c r="E29" s="8">
        <v>49565</v>
      </c>
      <c r="F29" s="11">
        <v>2.2000000000000002</v>
      </c>
      <c r="G29" s="8">
        <v>123</v>
      </c>
      <c r="H29" s="8">
        <v>11773.400000000001</v>
      </c>
      <c r="I29" s="8">
        <v>3793</v>
      </c>
      <c r="J29" s="8">
        <v>3847.2</v>
      </c>
      <c r="K29" s="8">
        <v>2655</v>
      </c>
      <c r="L29" s="8">
        <v>0</v>
      </c>
      <c r="M29" s="11">
        <v>1478.2</v>
      </c>
      <c r="N29" s="8">
        <v>13374.130537061752</v>
      </c>
      <c r="O29" s="11">
        <v>615.29999999999995</v>
      </c>
      <c r="P29" s="11">
        <v>2093.5</v>
      </c>
      <c r="Q29" s="11">
        <v>2093.5</v>
      </c>
      <c r="R29" s="25"/>
      <c r="S29" s="26"/>
    </row>
    <row r="30" spans="1:19" s="12" customFormat="1" x14ac:dyDescent="0.2">
      <c r="A30" s="8">
        <v>23</v>
      </c>
      <c r="B30" s="9">
        <v>33</v>
      </c>
      <c r="C30" s="10" t="s">
        <v>27</v>
      </c>
      <c r="D30" s="22">
        <v>54124.9</v>
      </c>
      <c r="E30" s="8">
        <v>13549</v>
      </c>
      <c r="F30" s="11">
        <v>1.6</v>
      </c>
      <c r="G30" s="8">
        <v>2757</v>
      </c>
      <c r="H30" s="8">
        <v>81752.142000000007</v>
      </c>
      <c r="I30" s="8">
        <v>18541</v>
      </c>
      <c r="J30" s="8">
        <v>3853.0999999999995</v>
      </c>
      <c r="K30" s="8">
        <v>57247.042000000009</v>
      </c>
      <c r="L30" s="8">
        <v>0</v>
      </c>
      <c r="M30" s="11">
        <v>2111</v>
      </c>
      <c r="N30" s="8">
        <v>102900.24621134055</v>
      </c>
      <c r="O30" s="11">
        <v>7657.8</v>
      </c>
      <c r="P30" s="11">
        <v>9768.7999999999993</v>
      </c>
      <c r="Q30" s="11">
        <v>63893.7</v>
      </c>
      <c r="R30" s="25"/>
      <c r="S30" s="26"/>
    </row>
    <row r="31" spans="1:19" s="12" customFormat="1" x14ac:dyDescent="0.2">
      <c r="A31" s="8">
        <v>24</v>
      </c>
      <c r="B31" s="9">
        <v>34</v>
      </c>
      <c r="C31" s="10" t="s">
        <v>28</v>
      </c>
      <c r="D31" s="22">
        <v>54925.200000000004</v>
      </c>
      <c r="E31" s="8">
        <v>28719</v>
      </c>
      <c r="F31" s="11">
        <v>1.6</v>
      </c>
      <c r="G31" s="8">
        <v>10041</v>
      </c>
      <c r="H31" s="8">
        <v>103036.06</v>
      </c>
      <c r="I31" s="8">
        <v>28003</v>
      </c>
      <c r="J31" s="8">
        <v>2355.7000000000003</v>
      </c>
      <c r="K31" s="8">
        <v>61740.6</v>
      </c>
      <c r="L31" s="8">
        <v>7132.8600000000151</v>
      </c>
      <c r="M31" s="11">
        <v>3803.9</v>
      </c>
      <c r="N31" s="8">
        <v>131736.08431250032</v>
      </c>
      <c r="O31" s="11">
        <v>7769.3</v>
      </c>
      <c r="P31" s="11">
        <v>11573.2</v>
      </c>
      <c r="Q31" s="11">
        <v>66498.400000000009</v>
      </c>
      <c r="R31" s="25"/>
      <c r="S31" s="26"/>
    </row>
    <row r="32" spans="1:19" s="12" customFormat="1" x14ac:dyDescent="0.2">
      <c r="A32" s="8">
        <v>25</v>
      </c>
      <c r="B32" s="9">
        <v>35</v>
      </c>
      <c r="C32" s="10" t="s">
        <v>29</v>
      </c>
      <c r="D32" s="22">
        <v>47678.6</v>
      </c>
      <c r="E32" s="8">
        <v>33239</v>
      </c>
      <c r="F32" s="11">
        <v>1.6</v>
      </c>
      <c r="G32" s="8">
        <v>5207</v>
      </c>
      <c r="H32" s="8">
        <v>131484.4</v>
      </c>
      <c r="I32" s="8">
        <v>60267</v>
      </c>
      <c r="J32" s="8">
        <v>15164.6</v>
      </c>
      <c r="K32" s="8">
        <v>50273.5</v>
      </c>
      <c r="L32" s="8">
        <v>0</v>
      </c>
      <c r="M32" s="11">
        <v>5779.3</v>
      </c>
      <c r="N32" s="8">
        <v>152674.43200972269</v>
      </c>
      <c r="O32" s="11">
        <v>6655.1</v>
      </c>
      <c r="P32" s="11">
        <v>12434.400000000001</v>
      </c>
      <c r="Q32" s="11">
        <v>60113</v>
      </c>
      <c r="R32" s="25"/>
      <c r="S32" s="26"/>
    </row>
    <row r="33" spans="1:19" s="12" customFormat="1" x14ac:dyDescent="0.2">
      <c r="A33" s="8">
        <v>26</v>
      </c>
      <c r="B33" s="9">
        <v>36</v>
      </c>
      <c r="C33" s="10" t="s">
        <v>30</v>
      </c>
      <c r="D33" s="22">
        <v>21390.9</v>
      </c>
      <c r="E33" s="8">
        <v>65429</v>
      </c>
      <c r="F33" s="11">
        <v>1.6</v>
      </c>
      <c r="G33" s="8">
        <v>736</v>
      </c>
      <c r="H33" s="8">
        <v>63020.964</v>
      </c>
      <c r="I33" s="8">
        <v>26313</v>
      </c>
      <c r="J33" s="8">
        <v>5280.5</v>
      </c>
      <c r="K33" s="8">
        <v>27863.563999999995</v>
      </c>
      <c r="L33" s="8">
        <v>0</v>
      </c>
      <c r="M33" s="11">
        <v>3563.9</v>
      </c>
      <c r="N33" s="8">
        <v>79547.711393288715</v>
      </c>
      <c r="O33" s="11">
        <v>6575</v>
      </c>
      <c r="P33" s="11">
        <v>10138.9</v>
      </c>
      <c r="Q33" s="11">
        <v>31529.800000000003</v>
      </c>
      <c r="R33" s="25"/>
      <c r="S33" s="26"/>
    </row>
    <row r="34" spans="1:19" s="12" customFormat="1" x14ac:dyDescent="0.2">
      <c r="A34" s="8">
        <v>27</v>
      </c>
      <c r="B34" s="9">
        <v>37</v>
      </c>
      <c r="C34" s="10" t="s">
        <v>31</v>
      </c>
      <c r="D34" s="22">
        <v>62060.1</v>
      </c>
      <c r="E34" s="8">
        <v>20520</v>
      </c>
      <c r="F34" s="11">
        <v>1.6</v>
      </c>
      <c r="G34" s="8">
        <v>10223</v>
      </c>
      <c r="H34" s="8">
        <v>87316.613999999987</v>
      </c>
      <c r="I34" s="8">
        <v>12250</v>
      </c>
      <c r="J34" s="8">
        <v>2662.2999999999993</v>
      </c>
      <c r="K34" s="8">
        <v>70869.479999999981</v>
      </c>
      <c r="L34" s="8">
        <v>148.03399999999965</v>
      </c>
      <c r="M34" s="11">
        <v>1386.8</v>
      </c>
      <c r="N34" s="8">
        <v>113865.68056015842</v>
      </c>
      <c r="O34" s="11">
        <v>6797.9</v>
      </c>
      <c r="P34" s="11">
        <v>8184.7</v>
      </c>
      <c r="Q34" s="11">
        <v>70244.800000000003</v>
      </c>
      <c r="R34" s="25"/>
      <c r="S34" s="26"/>
    </row>
    <row r="35" spans="1:19" s="12" customFormat="1" x14ac:dyDescent="0.2">
      <c r="A35" s="8">
        <v>28</v>
      </c>
      <c r="B35" s="9">
        <v>38</v>
      </c>
      <c r="C35" s="10" t="s">
        <v>32</v>
      </c>
      <c r="D35" s="22">
        <v>43470.3</v>
      </c>
      <c r="E35" s="8">
        <v>11018</v>
      </c>
      <c r="F35" s="11">
        <v>1.6</v>
      </c>
      <c r="G35" s="8">
        <v>2022</v>
      </c>
      <c r="H35" s="8">
        <v>55149.7</v>
      </c>
      <c r="I35" s="8">
        <v>13049</v>
      </c>
      <c r="J35" s="8">
        <v>1879.7999999999997</v>
      </c>
      <c r="K35" s="8">
        <v>38870.699999999997</v>
      </c>
      <c r="L35" s="8">
        <v>0</v>
      </c>
      <c r="M35" s="11">
        <v>1350.2</v>
      </c>
      <c r="N35" s="8">
        <v>76616.943393478592</v>
      </c>
      <c r="O35" s="11">
        <v>8096.7</v>
      </c>
      <c r="P35" s="11">
        <v>9446.9</v>
      </c>
      <c r="Q35" s="11">
        <v>52917.200000000004</v>
      </c>
      <c r="R35" s="25"/>
      <c r="S35" s="26"/>
    </row>
    <row r="36" spans="1:19" s="12" customFormat="1" x14ac:dyDescent="0.2">
      <c r="A36" s="8">
        <v>29</v>
      </c>
      <c r="B36" s="9">
        <v>39</v>
      </c>
      <c r="C36" s="10" t="s">
        <v>33</v>
      </c>
      <c r="D36" s="22">
        <v>67045.100000000006</v>
      </c>
      <c r="E36" s="8">
        <v>24923</v>
      </c>
      <c r="F36" s="11">
        <v>1.6</v>
      </c>
      <c r="G36" s="8">
        <v>1714</v>
      </c>
      <c r="H36" s="8">
        <v>74900.307499999995</v>
      </c>
      <c r="I36" s="8">
        <v>15117</v>
      </c>
      <c r="J36" s="8">
        <v>1590.9</v>
      </c>
      <c r="K36" s="8">
        <v>54652.80000000001</v>
      </c>
      <c r="L36" s="8">
        <v>90.407499999986612</v>
      </c>
      <c r="M36" s="11">
        <v>3449.2</v>
      </c>
      <c r="N36" s="8">
        <v>97493.645304720791</v>
      </c>
      <c r="O36" s="11">
        <v>8693.7999999999993</v>
      </c>
      <c r="P36" s="11">
        <v>12143</v>
      </c>
      <c r="Q36" s="11">
        <v>79188.100000000006</v>
      </c>
      <c r="R36" s="25"/>
      <c r="S36" s="26"/>
    </row>
    <row r="37" spans="1:19" s="12" customFormat="1" x14ac:dyDescent="0.2">
      <c r="A37" s="8">
        <v>30</v>
      </c>
      <c r="B37" s="9">
        <v>40</v>
      </c>
      <c r="C37" s="10" t="s">
        <v>34</v>
      </c>
      <c r="D37" s="22">
        <v>34171.199999999997</v>
      </c>
      <c r="E37" s="8">
        <v>15711</v>
      </c>
      <c r="F37" s="11">
        <v>1.6</v>
      </c>
      <c r="G37" s="8">
        <v>4948</v>
      </c>
      <c r="H37" s="8">
        <v>71417.869000000006</v>
      </c>
      <c r="I37" s="8">
        <v>22570</v>
      </c>
      <c r="J37" s="8">
        <v>3035.1</v>
      </c>
      <c r="K37" s="8">
        <v>44295.769</v>
      </c>
      <c r="L37" s="8">
        <v>0</v>
      </c>
      <c r="M37" s="11">
        <v>1517</v>
      </c>
      <c r="N37" s="8">
        <v>92049.121257177496</v>
      </c>
      <c r="O37" s="11">
        <v>6530.3</v>
      </c>
      <c r="P37" s="11">
        <v>8047.3</v>
      </c>
      <c r="Q37" s="11">
        <v>42218.5</v>
      </c>
      <c r="R37" s="25"/>
      <c r="S37" s="26"/>
    </row>
    <row r="38" spans="1:19" s="12" customFormat="1" x14ac:dyDescent="0.2">
      <c r="A38" s="8">
        <v>31</v>
      </c>
      <c r="B38" s="9">
        <v>41</v>
      </c>
      <c r="C38" s="10" t="s">
        <v>35</v>
      </c>
      <c r="D38" s="22">
        <v>66501.600000000006</v>
      </c>
      <c r="E38" s="8">
        <v>21245</v>
      </c>
      <c r="F38" s="11">
        <v>1.6</v>
      </c>
      <c r="G38" s="8">
        <v>1314</v>
      </c>
      <c r="H38" s="8">
        <v>86420.82</v>
      </c>
      <c r="I38" s="8">
        <v>17341</v>
      </c>
      <c r="J38" s="8">
        <v>1711.8999999999999</v>
      </c>
      <c r="K38" s="8">
        <v>65888.600000000006</v>
      </c>
      <c r="L38" s="8">
        <v>371.21999999998661</v>
      </c>
      <c r="M38" s="11">
        <v>1108.0999999999999</v>
      </c>
      <c r="N38" s="8">
        <v>112240.54566196303</v>
      </c>
      <c r="O38" s="11">
        <v>10203.799999999999</v>
      </c>
      <c r="P38" s="11">
        <v>11311.9</v>
      </c>
      <c r="Q38" s="11">
        <v>77813.5</v>
      </c>
      <c r="R38" s="25"/>
      <c r="S38" s="26"/>
    </row>
    <row r="39" spans="1:19" s="12" customFormat="1" x14ac:dyDescent="0.2">
      <c r="A39" s="8">
        <v>32</v>
      </c>
      <c r="B39" s="9">
        <v>42</v>
      </c>
      <c r="C39" s="10" t="s">
        <v>36</v>
      </c>
      <c r="D39" s="22">
        <v>52873.5</v>
      </c>
      <c r="E39" s="8">
        <v>29530</v>
      </c>
      <c r="F39" s="11">
        <v>1.6</v>
      </c>
      <c r="G39" s="8">
        <v>10126</v>
      </c>
      <c r="H39" s="8">
        <v>94503.467499999999</v>
      </c>
      <c r="I39" s="8">
        <v>29501</v>
      </c>
      <c r="J39" s="8">
        <v>3216.1</v>
      </c>
      <c r="K39" s="8">
        <v>60029.3</v>
      </c>
      <c r="L39" s="8">
        <v>516.0674999999901</v>
      </c>
      <c r="M39" s="11">
        <v>1241</v>
      </c>
      <c r="N39" s="8">
        <v>115831.45753271332</v>
      </c>
      <c r="O39" s="11">
        <v>4664.3</v>
      </c>
      <c r="P39" s="11">
        <v>5905.3</v>
      </c>
      <c r="Q39" s="11">
        <v>58778.8</v>
      </c>
      <c r="R39" s="25"/>
      <c r="S39" s="26"/>
    </row>
    <row r="40" spans="1:19" s="12" customFormat="1" x14ac:dyDescent="0.2">
      <c r="A40" s="8"/>
      <c r="B40" s="9"/>
      <c r="C40" s="10" t="s">
        <v>1</v>
      </c>
      <c r="D40" s="11">
        <f>SUM(D8:D39)</f>
        <v>1660934.0000000002</v>
      </c>
      <c r="E40" s="8">
        <f>SUM(E8:E39)</f>
        <v>978027</v>
      </c>
      <c r="F40" s="17" t="s">
        <v>4</v>
      </c>
      <c r="G40" s="8">
        <f t="shared" ref="G40:N40" si="0">SUM(G8:G39)</f>
        <v>121590</v>
      </c>
      <c r="H40" s="8">
        <f t="shared" ref="H40:M40" si="1">SUM(H8:H39)</f>
        <v>2978528.7479600003</v>
      </c>
      <c r="I40" s="8">
        <f t="shared" si="1"/>
        <v>903580</v>
      </c>
      <c r="J40" s="8">
        <f t="shared" si="1"/>
        <v>192280.8</v>
      </c>
      <c r="K40" s="8">
        <f t="shared" si="1"/>
        <v>1572960.9084600003</v>
      </c>
      <c r="L40" s="8">
        <f t="shared" si="1"/>
        <v>230031.13949999999</v>
      </c>
      <c r="M40" s="11">
        <f t="shared" si="1"/>
        <v>79675.899999999994</v>
      </c>
      <c r="N40" s="8">
        <f t="shared" si="0"/>
        <v>3624709.561975312</v>
      </c>
      <c r="O40" s="11">
        <f t="shared" ref="O40:Q40" si="2">SUM(O8:O39)</f>
        <v>220324.09999999995</v>
      </c>
      <c r="P40" s="11">
        <f t="shared" si="2"/>
        <v>300000.00000000006</v>
      </c>
      <c r="Q40" s="11">
        <f t="shared" si="2"/>
        <v>1960933.9999999998</v>
      </c>
      <c r="R40" s="25"/>
      <c r="S40" s="26"/>
    </row>
    <row r="41" spans="1:19" x14ac:dyDescent="0.25">
      <c r="O41" s="20"/>
      <c r="P41" s="20"/>
    </row>
    <row r="44" spans="1:19" s="4" customFormat="1" ht="18.75" x14ac:dyDescent="0.25">
      <c r="A44" s="4" t="s">
        <v>38</v>
      </c>
      <c r="K44" s="4" t="s">
        <v>48</v>
      </c>
    </row>
    <row r="47" spans="1:19" x14ac:dyDescent="0.25">
      <c r="A47" s="31"/>
      <c r="B47" s="31"/>
      <c r="C47" s="31"/>
      <c r="D47" s="21"/>
    </row>
    <row r="48" spans="1:19" x14ac:dyDescent="0.25">
      <c r="A48" s="6"/>
      <c r="B48" s="7"/>
      <c r="C48" s="7"/>
      <c r="D48" s="7"/>
    </row>
    <row r="49" spans="1:4" x14ac:dyDescent="0.25">
      <c r="A49" s="6"/>
      <c r="B49" s="7"/>
      <c r="C49" s="7"/>
      <c r="D49" s="7"/>
    </row>
    <row r="50" spans="1:4" x14ac:dyDescent="0.25">
      <c r="A50" s="5" t="s">
        <v>41</v>
      </c>
    </row>
  </sheetData>
  <sheetProtection sort="0" autoFilter="0"/>
  <autoFilter ref="A7:S41"/>
  <mergeCells count="17">
    <mergeCell ref="A47:C47"/>
    <mergeCell ref="A5:A6"/>
    <mergeCell ref="C5:C6"/>
    <mergeCell ref="E5:E6"/>
    <mergeCell ref="F5:F6"/>
    <mergeCell ref="B5:B6"/>
    <mergeCell ref="Q5:Q6"/>
    <mergeCell ref="A1:Q1"/>
    <mergeCell ref="A2:Q2"/>
    <mergeCell ref="A3:Q3"/>
    <mergeCell ref="N5:N6"/>
    <mergeCell ref="O5:O6"/>
    <mergeCell ref="H5:H6"/>
    <mergeCell ref="G5:G6"/>
    <mergeCell ref="P5:P6"/>
    <mergeCell ref="D5:D6"/>
    <mergeCell ref="I5:M5"/>
  </mergeCells>
  <conditionalFormatting sqref="I6:M6">
    <cfRule type="cellIs" dxfId="11" priority="41" stopIfTrue="1" operator="equal">
      <formula>"Оценка МФ"</formula>
    </cfRule>
  </conditionalFormatting>
  <conditionalFormatting sqref="I6:M6">
    <cfRule type="cellIs" dxfId="10" priority="40" operator="equal">
      <formula>"Оценка МФ на 2016г."</formula>
    </cfRule>
  </conditionalFormatting>
  <conditionalFormatting sqref="C8:C39">
    <cfRule type="cellIs" dxfId="9" priority="27" stopIfTrue="1" operator="equal">
      <formula>0</formula>
    </cfRule>
  </conditionalFormatting>
  <conditionalFormatting sqref="E8:E39 F40:N40">
    <cfRule type="cellIs" dxfId="8" priority="26" operator="lessThan">
      <formula>100</formula>
    </cfRule>
  </conditionalFormatting>
  <conditionalFormatting sqref="C40">
    <cfRule type="cellIs" dxfId="7" priority="25" stopIfTrue="1" operator="equal">
      <formula>0</formula>
    </cfRule>
  </conditionalFormatting>
  <conditionalFormatting sqref="E40">
    <cfRule type="cellIs" dxfId="6" priority="24" operator="lessThan">
      <formula>100</formula>
    </cfRule>
  </conditionalFormatting>
  <conditionalFormatting sqref="Q5">
    <cfRule type="cellIs" dxfId="5" priority="19" stopIfTrue="1" operator="equal">
      <formula>"Оценка МФ"</formula>
    </cfRule>
  </conditionalFormatting>
  <conditionalFormatting sqref="Q5">
    <cfRule type="cellIs" dxfId="4" priority="18" operator="equal">
      <formula>"Оценка МФ на 2016г."</formula>
    </cfRule>
  </conditionalFormatting>
  <conditionalFormatting sqref="P40:Q40">
    <cfRule type="cellIs" dxfId="3" priority="14" operator="lessThan">
      <formula>100</formula>
    </cfRule>
  </conditionalFormatting>
  <conditionalFormatting sqref="O5:P5">
    <cfRule type="cellIs" dxfId="2" priority="3" stopIfTrue="1" operator="equal">
      <formula>"Оценка МФ"</formula>
    </cfRule>
  </conditionalFormatting>
  <conditionalFormatting sqref="O5:P5">
    <cfRule type="cellIs" dxfId="1" priority="2" operator="equal">
      <formula>"Оценка МФ на 2016г."</formula>
    </cfRule>
  </conditionalFormatting>
  <conditionalFormatting sqref="O40">
    <cfRule type="cellIs" dxfId="0" priority="1" operator="lessThan">
      <formula>100</formula>
    </cfRule>
  </conditionalFormatting>
  <pageMargins left="0.39370078740157483" right="0.39370078740157483" top="0.74803149606299213" bottom="0.35433070866141736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субсидия на ВПР</vt:lpstr>
      <vt:lpstr>'субсидия на ВПР'!Область_печати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Бадмаева Е.Ц.</cp:lastModifiedBy>
  <cp:lastPrinted>2018-03-21T04:11:07Z</cp:lastPrinted>
  <dcterms:created xsi:type="dcterms:W3CDTF">2016-04-21T09:32:06Z</dcterms:created>
  <dcterms:modified xsi:type="dcterms:W3CDTF">2018-03-21T06:07:33Z</dcterms:modified>
</cp:coreProperties>
</file>